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cBride\University Staff\"/>
    </mc:Choice>
  </mc:AlternateContent>
  <bookViews>
    <workbookView xWindow="0" yWindow="0" windowWidth="28800" windowHeight="12300"/>
  </bookViews>
  <sheets>
    <sheet name="App Matrix" sheetId="1" r:id="rId1"/>
    <sheet name="Interviews - Search Summary" sheetId="3" r:id="rId2"/>
    <sheet name="Non-Numeric Rating Scale Sample" sheetId="4" r:id="rId3"/>
    <sheet name="Drop Down Lists" sheetId="5" state="hidden" r:id="rId4"/>
  </sheets>
  <definedNames>
    <definedName name="_xlnm._FilterDatabase" localSheetId="0" hidden="1">'App Matrix'!$A$9:$AA$9</definedName>
    <definedName name="_xlnm._FilterDatabase" localSheetId="1" hidden="1">'Interviews - Search Summary'!$A$9:$O$89</definedName>
    <definedName name="_xlnm.Print_Area" localSheetId="0">'App Matrix'!#REF!</definedName>
    <definedName name="_xlnm.Print_Area" localSheetId="1">'Interviews - Search Summary'!$A$1:$O$18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3" l="1"/>
  <c r="O6" i="3"/>
  <c r="O5" i="3"/>
  <c r="O4" i="3"/>
  <c r="O3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C609" i="3"/>
  <c r="B609" i="3"/>
  <c r="C608" i="3"/>
  <c r="B608" i="3"/>
  <c r="C607" i="3"/>
  <c r="B607" i="3"/>
  <c r="C606" i="3"/>
  <c r="B606" i="3"/>
  <c r="C605" i="3"/>
  <c r="B605" i="3"/>
  <c r="C604" i="3"/>
  <c r="B604" i="3"/>
  <c r="C603" i="3"/>
  <c r="B603" i="3"/>
  <c r="C602" i="3"/>
  <c r="B602" i="3"/>
  <c r="C601" i="3"/>
  <c r="B601" i="3"/>
  <c r="C600" i="3"/>
  <c r="B600" i="3"/>
  <c r="C599" i="3"/>
  <c r="B599" i="3"/>
  <c r="C598" i="3"/>
  <c r="B598" i="3"/>
  <c r="C597" i="3"/>
  <c r="B597" i="3"/>
  <c r="C596" i="3"/>
  <c r="B596" i="3"/>
  <c r="C595" i="3"/>
  <c r="B595" i="3"/>
  <c r="C594" i="3"/>
  <c r="B594" i="3"/>
  <c r="C593" i="3"/>
  <c r="B593" i="3"/>
  <c r="C592" i="3"/>
  <c r="B592" i="3"/>
  <c r="C591" i="3"/>
  <c r="B591" i="3"/>
  <c r="C590" i="3"/>
  <c r="B590" i="3"/>
  <c r="C589" i="3"/>
  <c r="B589" i="3"/>
  <c r="C588" i="3"/>
  <c r="B588" i="3"/>
  <c r="C587" i="3"/>
  <c r="B587" i="3"/>
  <c r="C586" i="3"/>
  <c r="B586" i="3"/>
  <c r="C585" i="3"/>
  <c r="B585" i="3"/>
  <c r="C584" i="3"/>
  <c r="B584" i="3"/>
  <c r="C583" i="3"/>
  <c r="B583" i="3"/>
  <c r="C582" i="3"/>
  <c r="B582" i="3"/>
  <c r="C581" i="3"/>
  <c r="B581" i="3"/>
  <c r="C580" i="3"/>
  <c r="B580" i="3"/>
  <c r="C579" i="3"/>
  <c r="B579" i="3"/>
  <c r="C578" i="3"/>
  <c r="B578" i="3"/>
  <c r="C577" i="3"/>
  <c r="B577" i="3"/>
  <c r="C576" i="3"/>
  <c r="B576" i="3"/>
  <c r="C575" i="3"/>
  <c r="B575" i="3"/>
  <c r="C574" i="3"/>
  <c r="B574" i="3"/>
  <c r="C573" i="3"/>
  <c r="B573" i="3"/>
  <c r="C572" i="3"/>
  <c r="B572" i="3"/>
  <c r="C571" i="3"/>
  <c r="B571" i="3"/>
  <c r="C570" i="3"/>
  <c r="B570" i="3"/>
  <c r="C569" i="3"/>
  <c r="B569" i="3"/>
  <c r="C568" i="3"/>
  <c r="B568" i="3"/>
  <c r="C567" i="3"/>
  <c r="B567" i="3"/>
  <c r="C566" i="3"/>
  <c r="B566" i="3"/>
  <c r="C565" i="3"/>
  <c r="B565" i="3"/>
  <c r="C564" i="3"/>
  <c r="B564" i="3"/>
  <c r="C563" i="3"/>
  <c r="B563" i="3"/>
  <c r="C562" i="3"/>
  <c r="B562" i="3"/>
  <c r="C561" i="3"/>
  <c r="B561" i="3"/>
  <c r="C560" i="3"/>
  <c r="B560" i="3"/>
  <c r="C559" i="3"/>
  <c r="B559" i="3"/>
  <c r="C558" i="3"/>
  <c r="B558" i="3"/>
  <c r="C557" i="3"/>
  <c r="B557" i="3"/>
  <c r="C556" i="3"/>
  <c r="B556" i="3"/>
  <c r="C555" i="3"/>
  <c r="B555" i="3"/>
  <c r="C554" i="3"/>
  <c r="B554" i="3"/>
  <c r="C553" i="3"/>
  <c r="B553" i="3"/>
  <c r="C552" i="3"/>
  <c r="B552" i="3"/>
  <c r="C551" i="3"/>
  <c r="B551" i="3"/>
  <c r="C550" i="3"/>
  <c r="B550" i="3"/>
  <c r="C549" i="3"/>
  <c r="B549" i="3"/>
  <c r="C548" i="3"/>
  <c r="B548" i="3"/>
  <c r="C547" i="3"/>
  <c r="B547" i="3"/>
  <c r="C546" i="3"/>
  <c r="B546" i="3"/>
  <c r="C545" i="3"/>
  <c r="B545" i="3"/>
  <c r="C544" i="3"/>
  <c r="B544" i="3"/>
  <c r="C543" i="3"/>
  <c r="B543" i="3"/>
  <c r="C542" i="3"/>
  <c r="B542" i="3"/>
  <c r="C541" i="3"/>
  <c r="B541" i="3"/>
  <c r="C540" i="3"/>
  <c r="B540" i="3"/>
  <c r="C539" i="3"/>
  <c r="B539" i="3"/>
  <c r="C538" i="3"/>
  <c r="B538" i="3"/>
  <c r="C537" i="3"/>
  <c r="B537" i="3"/>
  <c r="C536" i="3"/>
  <c r="B536" i="3"/>
  <c r="C535" i="3"/>
  <c r="B535" i="3"/>
  <c r="C534" i="3"/>
  <c r="B534" i="3"/>
  <c r="C533" i="3"/>
  <c r="B533" i="3"/>
  <c r="C532" i="3"/>
  <c r="B532" i="3"/>
  <c r="C531" i="3"/>
  <c r="B531" i="3"/>
  <c r="C530" i="3"/>
  <c r="B530" i="3"/>
  <c r="C529" i="3"/>
  <c r="B529" i="3"/>
  <c r="C528" i="3"/>
  <c r="B528" i="3"/>
  <c r="C527" i="3"/>
  <c r="B527" i="3"/>
  <c r="C526" i="3"/>
  <c r="B526" i="3"/>
  <c r="C525" i="3"/>
  <c r="B525" i="3"/>
  <c r="C524" i="3"/>
  <c r="B524" i="3"/>
  <c r="C523" i="3"/>
  <c r="B523" i="3"/>
  <c r="C522" i="3"/>
  <c r="B522" i="3"/>
  <c r="C521" i="3"/>
  <c r="B521" i="3"/>
  <c r="C520" i="3"/>
  <c r="B520" i="3"/>
  <c r="C519" i="3"/>
  <c r="B519" i="3"/>
  <c r="C518" i="3"/>
  <c r="B518" i="3"/>
  <c r="C517" i="3"/>
  <c r="B517" i="3"/>
  <c r="C516" i="3"/>
  <c r="B516" i="3"/>
  <c r="C515" i="3"/>
  <c r="B515" i="3"/>
  <c r="C514" i="3"/>
  <c r="B514" i="3"/>
  <c r="C513" i="3"/>
  <c r="B513" i="3"/>
  <c r="C512" i="3"/>
  <c r="B512" i="3"/>
  <c r="C511" i="3"/>
  <c r="B511" i="3"/>
  <c r="C510" i="3"/>
  <c r="B510" i="3"/>
  <c r="C509" i="3"/>
  <c r="B509" i="3"/>
  <c r="C508" i="3"/>
  <c r="B508" i="3"/>
  <c r="C507" i="3"/>
  <c r="B507" i="3"/>
  <c r="C506" i="3"/>
  <c r="B506" i="3"/>
  <c r="C505" i="3"/>
  <c r="B505" i="3"/>
  <c r="C504" i="3"/>
  <c r="B504" i="3"/>
  <c r="C503" i="3"/>
  <c r="B503" i="3"/>
  <c r="C502" i="3"/>
  <c r="B502" i="3"/>
  <c r="C501" i="3"/>
  <c r="B501" i="3"/>
  <c r="C500" i="3"/>
  <c r="B500" i="3"/>
  <c r="C499" i="3"/>
  <c r="B499" i="3"/>
  <c r="C498" i="3"/>
  <c r="B498" i="3"/>
  <c r="C497" i="3"/>
  <c r="B497" i="3"/>
  <c r="C496" i="3"/>
  <c r="B496" i="3"/>
  <c r="C495" i="3"/>
  <c r="B495" i="3"/>
  <c r="C494" i="3"/>
  <c r="B494" i="3"/>
  <c r="C493" i="3"/>
  <c r="B493" i="3"/>
  <c r="C492" i="3"/>
  <c r="B492" i="3"/>
  <c r="C491" i="3"/>
  <c r="B491" i="3"/>
  <c r="C490" i="3"/>
  <c r="B490" i="3"/>
  <c r="C489" i="3"/>
  <c r="B489" i="3"/>
  <c r="C488" i="3"/>
  <c r="B488" i="3"/>
  <c r="C487" i="3"/>
  <c r="B487" i="3"/>
  <c r="C486" i="3"/>
  <c r="B486" i="3"/>
  <c r="C485" i="3"/>
  <c r="B485" i="3"/>
  <c r="C484" i="3"/>
  <c r="B484" i="3"/>
  <c r="C483" i="3"/>
  <c r="B483" i="3"/>
  <c r="C482" i="3"/>
  <c r="B482" i="3"/>
  <c r="C481" i="3"/>
  <c r="B481" i="3"/>
  <c r="C480" i="3"/>
  <c r="B480" i="3"/>
  <c r="C479" i="3"/>
  <c r="B479" i="3"/>
  <c r="C478" i="3"/>
  <c r="B478" i="3"/>
  <c r="C477" i="3"/>
  <c r="B477" i="3"/>
  <c r="C476" i="3"/>
  <c r="B476" i="3"/>
  <c r="C475" i="3"/>
  <c r="B475" i="3"/>
  <c r="C474" i="3"/>
  <c r="B474" i="3"/>
  <c r="C473" i="3"/>
  <c r="B473" i="3"/>
  <c r="C472" i="3"/>
  <c r="B472" i="3"/>
  <c r="C471" i="3"/>
  <c r="B471" i="3"/>
  <c r="C470" i="3"/>
  <c r="B470" i="3"/>
  <c r="C469" i="3"/>
  <c r="B469" i="3"/>
  <c r="C468" i="3"/>
  <c r="B468" i="3"/>
  <c r="C467" i="3"/>
  <c r="B467" i="3"/>
  <c r="C466" i="3"/>
  <c r="B466" i="3"/>
  <c r="C465" i="3"/>
  <c r="B465" i="3"/>
  <c r="C464" i="3"/>
  <c r="B464" i="3"/>
  <c r="C463" i="3"/>
  <c r="B463" i="3"/>
  <c r="C462" i="3"/>
  <c r="B462" i="3"/>
  <c r="C461" i="3"/>
  <c r="B461" i="3"/>
  <c r="C460" i="3"/>
  <c r="B460" i="3"/>
  <c r="C459" i="3"/>
  <c r="B459" i="3"/>
  <c r="C458" i="3"/>
  <c r="B458" i="3"/>
  <c r="C457" i="3"/>
  <c r="B457" i="3"/>
  <c r="C456" i="3"/>
  <c r="B456" i="3"/>
  <c r="C455" i="3"/>
  <c r="B455" i="3"/>
  <c r="C454" i="3"/>
  <c r="B454" i="3"/>
  <c r="C453" i="3"/>
  <c r="B453" i="3"/>
  <c r="C452" i="3"/>
  <c r="B452" i="3"/>
  <c r="C451" i="3"/>
  <c r="B451" i="3"/>
  <c r="C450" i="3"/>
  <c r="B450" i="3"/>
  <c r="C449" i="3"/>
  <c r="B449" i="3"/>
  <c r="C448" i="3"/>
  <c r="B448" i="3"/>
  <c r="C447" i="3"/>
  <c r="B447" i="3"/>
  <c r="C446" i="3"/>
  <c r="B446" i="3"/>
  <c r="C445" i="3"/>
  <c r="B445" i="3"/>
  <c r="C444" i="3"/>
  <c r="B444" i="3"/>
  <c r="C443" i="3"/>
  <c r="B443" i="3"/>
  <c r="C442" i="3"/>
  <c r="B442" i="3"/>
  <c r="C441" i="3"/>
  <c r="B441" i="3"/>
  <c r="C440" i="3"/>
  <c r="B440" i="3"/>
  <c r="C439" i="3"/>
  <c r="B439" i="3"/>
  <c r="C438" i="3"/>
  <c r="B438" i="3"/>
  <c r="C437" i="3"/>
  <c r="B437" i="3"/>
  <c r="C436" i="3"/>
  <c r="B436" i="3"/>
  <c r="C435" i="3"/>
  <c r="B435" i="3"/>
  <c r="C434" i="3"/>
  <c r="B434" i="3"/>
  <c r="C433" i="3"/>
  <c r="B433" i="3"/>
  <c r="C432" i="3"/>
  <c r="B432" i="3"/>
  <c r="C431" i="3"/>
  <c r="B431" i="3"/>
  <c r="C430" i="3"/>
  <c r="B430" i="3"/>
  <c r="C429" i="3"/>
  <c r="B429" i="3"/>
  <c r="C428" i="3"/>
  <c r="B428" i="3"/>
  <c r="C427" i="3"/>
  <c r="B427" i="3"/>
  <c r="C426" i="3"/>
  <c r="B426" i="3"/>
  <c r="C425" i="3"/>
  <c r="B425" i="3"/>
  <c r="C424" i="3"/>
  <c r="B424" i="3"/>
  <c r="C423" i="3"/>
  <c r="B423" i="3"/>
  <c r="C422" i="3"/>
  <c r="B422" i="3"/>
  <c r="C421" i="3"/>
  <c r="B421" i="3"/>
  <c r="C420" i="3"/>
  <c r="B420" i="3"/>
  <c r="C419" i="3"/>
  <c r="B419" i="3"/>
  <c r="C418" i="3"/>
  <c r="B418" i="3"/>
  <c r="C417" i="3"/>
  <c r="B417" i="3"/>
  <c r="C416" i="3"/>
  <c r="B416" i="3"/>
  <c r="C415" i="3"/>
  <c r="B415" i="3"/>
  <c r="C414" i="3"/>
  <c r="B414" i="3"/>
  <c r="C413" i="3"/>
  <c r="B413" i="3"/>
  <c r="C412" i="3"/>
  <c r="B412" i="3"/>
  <c r="C411" i="3"/>
  <c r="B411" i="3"/>
  <c r="C410" i="3"/>
  <c r="B410" i="3"/>
  <c r="C409" i="3"/>
  <c r="B409" i="3"/>
  <c r="C408" i="3"/>
  <c r="B408" i="3"/>
  <c r="C407" i="3"/>
  <c r="B407" i="3"/>
  <c r="C406" i="3"/>
  <c r="B406" i="3"/>
  <c r="C405" i="3"/>
  <c r="B405" i="3"/>
  <c r="C404" i="3"/>
  <c r="B404" i="3"/>
  <c r="C403" i="3"/>
  <c r="B403" i="3"/>
  <c r="C402" i="3"/>
  <c r="B402" i="3"/>
  <c r="C401" i="3"/>
  <c r="B401" i="3"/>
  <c r="C400" i="3"/>
  <c r="B400" i="3"/>
  <c r="C399" i="3"/>
  <c r="B399" i="3"/>
  <c r="C398" i="3"/>
  <c r="B398" i="3"/>
  <c r="C397" i="3"/>
  <c r="B397" i="3"/>
  <c r="C396" i="3"/>
  <c r="B396" i="3"/>
  <c r="C395" i="3"/>
  <c r="B395" i="3"/>
  <c r="C394" i="3"/>
  <c r="B394" i="3"/>
  <c r="C393" i="3"/>
  <c r="B393" i="3"/>
  <c r="C392" i="3"/>
  <c r="B392" i="3"/>
  <c r="C391" i="3"/>
  <c r="B391" i="3"/>
  <c r="C390" i="3"/>
  <c r="B390" i="3"/>
  <c r="C389" i="3"/>
  <c r="B389" i="3"/>
  <c r="C388" i="3"/>
  <c r="B388" i="3"/>
  <c r="C387" i="3"/>
  <c r="B387" i="3"/>
  <c r="C386" i="3"/>
  <c r="B386" i="3"/>
  <c r="C385" i="3"/>
  <c r="B385" i="3"/>
  <c r="C384" i="3"/>
  <c r="B384" i="3"/>
  <c r="C383" i="3"/>
  <c r="B383" i="3"/>
  <c r="C382" i="3"/>
  <c r="B382" i="3"/>
  <c r="C381" i="3"/>
  <c r="B381" i="3"/>
  <c r="C380" i="3"/>
  <c r="B380" i="3"/>
  <c r="C379" i="3"/>
  <c r="B379" i="3"/>
  <c r="C378" i="3"/>
  <c r="B378" i="3"/>
  <c r="C377" i="3"/>
  <c r="B377" i="3"/>
  <c r="C376" i="3"/>
  <c r="B376" i="3"/>
  <c r="C375" i="3"/>
  <c r="B375" i="3"/>
  <c r="C374" i="3"/>
  <c r="B374" i="3"/>
  <c r="C373" i="3"/>
  <c r="B373" i="3"/>
  <c r="C372" i="3"/>
  <c r="B372" i="3"/>
  <c r="C371" i="3"/>
  <c r="B371" i="3"/>
  <c r="C370" i="3"/>
  <c r="B370" i="3"/>
  <c r="C369" i="3"/>
  <c r="B369" i="3"/>
  <c r="C368" i="3"/>
  <c r="B368" i="3"/>
  <c r="C367" i="3"/>
  <c r="B367" i="3"/>
  <c r="C366" i="3"/>
  <c r="B366" i="3"/>
  <c r="C365" i="3"/>
  <c r="B365" i="3"/>
  <c r="C364" i="3"/>
  <c r="B364" i="3"/>
  <c r="C363" i="3"/>
  <c r="B363" i="3"/>
  <c r="C362" i="3"/>
  <c r="B362" i="3"/>
  <c r="C361" i="3"/>
  <c r="B361" i="3"/>
  <c r="C360" i="3"/>
  <c r="B360" i="3"/>
  <c r="C359" i="3"/>
  <c r="B359" i="3"/>
  <c r="C358" i="3"/>
  <c r="B358" i="3"/>
  <c r="C357" i="3"/>
  <c r="B357" i="3"/>
  <c r="C356" i="3"/>
  <c r="B356" i="3"/>
  <c r="C355" i="3"/>
  <c r="B355" i="3"/>
  <c r="C354" i="3"/>
  <c r="B354" i="3"/>
  <c r="C353" i="3"/>
  <c r="B353" i="3"/>
  <c r="C352" i="3"/>
  <c r="B352" i="3"/>
  <c r="C351" i="3"/>
  <c r="B351" i="3"/>
  <c r="C350" i="3"/>
  <c r="B350" i="3"/>
  <c r="C349" i="3"/>
  <c r="B349" i="3"/>
  <c r="C348" i="3"/>
  <c r="B348" i="3"/>
  <c r="C347" i="3"/>
  <c r="B347" i="3"/>
  <c r="C346" i="3"/>
  <c r="B346" i="3"/>
  <c r="C345" i="3"/>
  <c r="B345" i="3"/>
  <c r="C344" i="3"/>
  <c r="B344" i="3"/>
  <c r="C343" i="3"/>
  <c r="B343" i="3"/>
  <c r="C342" i="3"/>
  <c r="B342" i="3"/>
  <c r="C341" i="3"/>
  <c r="B341" i="3"/>
  <c r="C340" i="3"/>
  <c r="B340" i="3"/>
  <c r="C339" i="3"/>
  <c r="B339" i="3"/>
  <c r="C338" i="3"/>
  <c r="B338" i="3"/>
  <c r="C337" i="3"/>
  <c r="B337" i="3"/>
  <c r="C336" i="3"/>
  <c r="B336" i="3"/>
  <c r="C335" i="3"/>
  <c r="B335" i="3"/>
  <c r="C334" i="3"/>
  <c r="B334" i="3"/>
  <c r="C333" i="3"/>
  <c r="B333" i="3"/>
  <c r="C332" i="3"/>
  <c r="B332" i="3"/>
  <c r="C331" i="3"/>
  <c r="B331" i="3"/>
  <c r="C330" i="3"/>
  <c r="B330" i="3"/>
  <c r="C329" i="3"/>
  <c r="B329" i="3"/>
  <c r="C328" i="3"/>
  <c r="B328" i="3"/>
  <c r="C327" i="3"/>
  <c r="B327" i="3"/>
  <c r="C326" i="3"/>
  <c r="B326" i="3"/>
  <c r="C325" i="3"/>
  <c r="B325" i="3"/>
  <c r="C324" i="3"/>
  <c r="B324" i="3"/>
  <c r="C323" i="3"/>
  <c r="B323" i="3"/>
  <c r="C322" i="3"/>
  <c r="B322" i="3"/>
  <c r="C321" i="3"/>
  <c r="B321" i="3"/>
  <c r="C320" i="3"/>
  <c r="B320" i="3"/>
  <c r="C319" i="3"/>
  <c r="B319" i="3"/>
  <c r="C318" i="3"/>
  <c r="B318" i="3"/>
  <c r="C317" i="3"/>
  <c r="B317" i="3"/>
  <c r="C316" i="3"/>
  <c r="B316" i="3"/>
  <c r="C315" i="3"/>
  <c r="B315" i="3"/>
  <c r="C314" i="3"/>
  <c r="B314" i="3"/>
  <c r="C313" i="3"/>
  <c r="B313" i="3"/>
  <c r="C312" i="3"/>
  <c r="B312" i="3"/>
  <c r="C311" i="3"/>
  <c r="B311" i="3"/>
  <c r="C310" i="3"/>
  <c r="B310" i="3"/>
  <c r="C309" i="3"/>
  <c r="B309" i="3"/>
  <c r="C308" i="3"/>
  <c r="B308" i="3"/>
  <c r="C307" i="3"/>
  <c r="B307" i="3"/>
  <c r="C306" i="3"/>
  <c r="B306" i="3"/>
  <c r="C305" i="3"/>
  <c r="B305" i="3"/>
  <c r="C304" i="3"/>
  <c r="B304" i="3"/>
  <c r="C303" i="3"/>
  <c r="B303" i="3"/>
  <c r="C302" i="3"/>
  <c r="B302" i="3"/>
  <c r="C301" i="3"/>
  <c r="B301" i="3"/>
  <c r="C300" i="3"/>
  <c r="B300" i="3"/>
  <c r="C299" i="3"/>
  <c r="B299" i="3"/>
  <c r="C298" i="3"/>
  <c r="B298" i="3"/>
  <c r="C297" i="3"/>
  <c r="B297" i="3"/>
  <c r="C296" i="3"/>
  <c r="B296" i="3"/>
  <c r="C295" i="3"/>
  <c r="B295" i="3"/>
  <c r="C294" i="3"/>
  <c r="B294" i="3"/>
  <c r="C293" i="3"/>
  <c r="B293" i="3"/>
  <c r="C292" i="3"/>
  <c r="B292" i="3"/>
  <c r="C291" i="3"/>
  <c r="B291" i="3"/>
  <c r="C290" i="3"/>
  <c r="B290" i="3"/>
  <c r="C289" i="3"/>
  <c r="B289" i="3"/>
  <c r="C288" i="3"/>
  <c r="B288" i="3"/>
  <c r="C287" i="3"/>
  <c r="B287" i="3"/>
  <c r="C286" i="3"/>
  <c r="B286" i="3"/>
  <c r="C285" i="3"/>
  <c r="B285" i="3"/>
  <c r="C284" i="3"/>
  <c r="B284" i="3"/>
  <c r="C283" i="3"/>
  <c r="B283" i="3"/>
  <c r="C282" i="3"/>
  <c r="B282" i="3"/>
  <c r="C281" i="3"/>
  <c r="B281" i="3"/>
  <c r="C280" i="3"/>
  <c r="B280" i="3"/>
  <c r="C279" i="3"/>
  <c r="B279" i="3"/>
  <c r="C278" i="3"/>
  <c r="B278" i="3"/>
  <c r="C277" i="3"/>
  <c r="B277" i="3"/>
  <c r="C276" i="3"/>
  <c r="B276" i="3"/>
  <c r="C275" i="3"/>
  <c r="B275" i="3"/>
  <c r="C274" i="3"/>
  <c r="B274" i="3"/>
  <c r="C273" i="3"/>
  <c r="B273" i="3"/>
  <c r="C272" i="3"/>
  <c r="B272" i="3"/>
  <c r="C271" i="3"/>
  <c r="B271" i="3"/>
  <c r="C270" i="3"/>
  <c r="B270" i="3"/>
  <c r="C269" i="3"/>
  <c r="B269" i="3"/>
  <c r="C268" i="3"/>
  <c r="B268" i="3"/>
  <c r="C267" i="3"/>
  <c r="B267" i="3"/>
  <c r="C266" i="3"/>
  <c r="B266" i="3"/>
  <c r="C265" i="3"/>
  <c r="B265" i="3"/>
  <c r="C264" i="3"/>
  <c r="B264" i="3"/>
  <c r="C263" i="3"/>
  <c r="B263" i="3"/>
  <c r="C262" i="3"/>
  <c r="B262" i="3"/>
  <c r="C261" i="3"/>
  <c r="B261" i="3"/>
  <c r="C260" i="3"/>
  <c r="B260" i="3"/>
  <c r="C259" i="3"/>
  <c r="B259" i="3"/>
  <c r="C258" i="3"/>
  <c r="B258" i="3"/>
  <c r="C257" i="3"/>
  <c r="B257" i="3"/>
  <c r="C256" i="3"/>
  <c r="B256" i="3"/>
  <c r="C255" i="3"/>
  <c r="B255" i="3"/>
  <c r="C254" i="3"/>
  <c r="B254" i="3"/>
  <c r="C253" i="3"/>
  <c r="B253" i="3"/>
  <c r="C252" i="3"/>
  <c r="B252" i="3"/>
  <c r="C251" i="3"/>
  <c r="B251" i="3"/>
  <c r="C250" i="3"/>
  <c r="B250" i="3"/>
  <c r="C249" i="3"/>
  <c r="B249" i="3"/>
  <c r="C248" i="3"/>
  <c r="B248" i="3"/>
  <c r="C247" i="3"/>
  <c r="B247" i="3"/>
  <c r="C246" i="3"/>
  <c r="B246" i="3"/>
  <c r="C245" i="3"/>
  <c r="B245" i="3"/>
  <c r="C244" i="3"/>
  <c r="B244" i="3"/>
  <c r="C243" i="3"/>
  <c r="B243" i="3"/>
  <c r="C242" i="3"/>
  <c r="B242" i="3"/>
  <c r="C241" i="3"/>
  <c r="B241" i="3"/>
  <c r="C240" i="3"/>
  <c r="B240" i="3"/>
  <c r="C239" i="3"/>
  <c r="B239" i="3"/>
  <c r="C238" i="3"/>
  <c r="B238" i="3"/>
  <c r="C237" i="3"/>
  <c r="B237" i="3"/>
  <c r="C236" i="3"/>
  <c r="B236" i="3"/>
  <c r="C235" i="3"/>
  <c r="B235" i="3"/>
  <c r="C234" i="3"/>
  <c r="B234" i="3"/>
  <c r="C233" i="3"/>
  <c r="B233" i="3"/>
  <c r="C232" i="3"/>
  <c r="B232" i="3"/>
  <c r="C231" i="3"/>
  <c r="B231" i="3"/>
  <c r="C230" i="3"/>
  <c r="B230" i="3"/>
  <c r="C229" i="3"/>
  <c r="B229" i="3"/>
  <c r="C228" i="3"/>
  <c r="B228" i="3"/>
  <c r="C227" i="3"/>
  <c r="B227" i="3"/>
  <c r="C226" i="3"/>
  <c r="B226" i="3"/>
  <c r="C225" i="3"/>
  <c r="B225" i="3"/>
  <c r="C224" i="3"/>
  <c r="B224" i="3"/>
  <c r="C223" i="3"/>
  <c r="B223" i="3"/>
  <c r="C222" i="3"/>
  <c r="B222" i="3"/>
  <c r="C221" i="3"/>
  <c r="B221" i="3"/>
  <c r="C220" i="3"/>
  <c r="B220" i="3"/>
  <c r="C219" i="3"/>
  <c r="B219" i="3"/>
  <c r="C218" i="3"/>
  <c r="B218" i="3"/>
  <c r="C217" i="3"/>
  <c r="B217" i="3"/>
  <c r="C216" i="3"/>
  <c r="B216" i="3"/>
  <c r="C215" i="3"/>
  <c r="B215" i="3"/>
  <c r="C214" i="3"/>
  <c r="B214" i="3"/>
  <c r="C213" i="3"/>
  <c r="B213" i="3"/>
  <c r="C212" i="3"/>
  <c r="B212" i="3"/>
  <c r="C211" i="3"/>
  <c r="B211" i="3"/>
  <c r="C210" i="3"/>
  <c r="B210" i="3"/>
  <c r="C209" i="3"/>
  <c r="B209" i="3"/>
  <c r="C208" i="3"/>
  <c r="B208" i="3"/>
  <c r="C207" i="3"/>
  <c r="B207" i="3"/>
  <c r="C206" i="3"/>
  <c r="B206" i="3"/>
  <c r="C205" i="3"/>
  <c r="B205" i="3"/>
  <c r="C204" i="3"/>
  <c r="B204" i="3"/>
  <c r="C203" i="3"/>
  <c r="B203" i="3"/>
  <c r="C202" i="3"/>
  <c r="B202" i="3"/>
  <c r="C201" i="3"/>
  <c r="B201" i="3"/>
  <c r="C200" i="3"/>
  <c r="B200" i="3"/>
  <c r="C199" i="3"/>
  <c r="B199" i="3"/>
  <c r="C198" i="3"/>
  <c r="B198" i="3"/>
  <c r="C197" i="3"/>
  <c r="B197" i="3"/>
  <c r="C196" i="3"/>
  <c r="B196" i="3"/>
  <c r="C195" i="3"/>
  <c r="B195" i="3"/>
  <c r="C194" i="3"/>
  <c r="B194" i="3"/>
  <c r="C193" i="3"/>
  <c r="B193" i="3"/>
  <c r="C192" i="3"/>
  <c r="B192" i="3"/>
  <c r="C191" i="3"/>
  <c r="B191" i="3"/>
  <c r="C190" i="3"/>
  <c r="B190" i="3"/>
  <c r="C189" i="3"/>
  <c r="B189" i="3"/>
  <c r="C188" i="3"/>
  <c r="B188" i="3"/>
  <c r="C187" i="3"/>
  <c r="B187" i="3"/>
  <c r="C186" i="3"/>
  <c r="B186" i="3"/>
  <c r="C185" i="3"/>
  <c r="B185" i="3"/>
  <c r="C184" i="3"/>
  <c r="B184" i="3"/>
  <c r="C183" i="3"/>
  <c r="B183" i="3"/>
  <c r="C182" i="3"/>
  <c r="B182" i="3"/>
  <c r="C181" i="3"/>
  <c r="B181" i="3"/>
  <c r="C180" i="3"/>
  <c r="B180" i="3"/>
  <c r="C179" i="3"/>
  <c r="B179" i="3"/>
  <c r="C178" i="3"/>
  <c r="B178" i="3"/>
  <c r="C177" i="3"/>
  <c r="B177" i="3"/>
  <c r="C176" i="3"/>
  <c r="B176" i="3"/>
  <c r="C175" i="3"/>
  <c r="B175" i="3"/>
  <c r="C174" i="3"/>
  <c r="B174" i="3"/>
  <c r="C173" i="3"/>
  <c r="B173" i="3"/>
  <c r="C172" i="3"/>
  <c r="B172" i="3"/>
  <c r="C171" i="3"/>
  <c r="B171" i="3"/>
  <c r="C170" i="3"/>
  <c r="B170" i="3"/>
  <c r="C169" i="3"/>
  <c r="B169" i="3"/>
  <c r="C168" i="3"/>
  <c r="B168" i="3"/>
  <c r="C167" i="3"/>
  <c r="B167" i="3"/>
  <c r="C166" i="3"/>
  <c r="B166" i="3"/>
  <c r="C165" i="3"/>
  <c r="B165" i="3"/>
  <c r="C164" i="3"/>
  <c r="B164" i="3"/>
  <c r="C163" i="3"/>
  <c r="B163" i="3"/>
  <c r="C162" i="3"/>
  <c r="B162" i="3"/>
  <c r="C161" i="3"/>
  <c r="B161" i="3"/>
  <c r="C160" i="3"/>
  <c r="B160" i="3"/>
  <c r="C159" i="3"/>
  <c r="B159" i="3"/>
  <c r="C158" i="3"/>
  <c r="B158" i="3"/>
  <c r="C157" i="3"/>
  <c r="B157" i="3"/>
  <c r="C156" i="3"/>
  <c r="B156" i="3"/>
  <c r="C155" i="3"/>
  <c r="B155" i="3"/>
  <c r="C154" i="3"/>
  <c r="B154" i="3"/>
  <c r="C153" i="3"/>
  <c r="B153" i="3"/>
  <c r="C152" i="3"/>
  <c r="B152" i="3"/>
  <c r="C151" i="3"/>
  <c r="B151" i="3"/>
  <c r="C150" i="3"/>
  <c r="B150" i="3"/>
  <c r="C149" i="3"/>
  <c r="B149" i="3"/>
  <c r="C148" i="3"/>
  <c r="B148" i="3"/>
  <c r="C147" i="3"/>
  <c r="B147" i="3"/>
  <c r="C146" i="3"/>
  <c r="B146" i="3"/>
  <c r="C145" i="3"/>
  <c r="B145" i="3"/>
  <c r="C144" i="3"/>
  <c r="B144" i="3"/>
  <c r="C143" i="3"/>
  <c r="B143" i="3"/>
  <c r="C142" i="3"/>
  <c r="B142" i="3"/>
  <c r="C141" i="3"/>
  <c r="B141" i="3"/>
  <c r="C140" i="3"/>
  <c r="B140" i="3"/>
  <c r="C139" i="3"/>
  <c r="B139" i="3"/>
  <c r="C138" i="3"/>
  <c r="B138" i="3"/>
  <c r="C137" i="3"/>
  <c r="B137" i="3"/>
  <c r="C136" i="3"/>
  <c r="B136" i="3"/>
  <c r="C135" i="3"/>
  <c r="B135" i="3"/>
  <c r="C134" i="3"/>
  <c r="B134" i="3"/>
  <c r="C133" i="3"/>
  <c r="B133" i="3"/>
  <c r="C132" i="3"/>
  <c r="B132" i="3"/>
  <c r="C131" i="3"/>
  <c r="B131" i="3"/>
  <c r="C130" i="3"/>
  <c r="B130" i="3"/>
  <c r="C129" i="3"/>
  <c r="B129" i="3"/>
  <c r="C128" i="3"/>
  <c r="B128" i="3"/>
  <c r="C127" i="3"/>
  <c r="B127" i="3"/>
  <c r="C126" i="3"/>
  <c r="B126" i="3"/>
  <c r="C125" i="3"/>
  <c r="B125" i="3"/>
  <c r="C124" i="3"/>
  <c r="B124" i="3"/>
  <c r="C123" i="3"/>
  <c r="B123" i="3"/>
  <c r="C122" i="3"/>
  <c r="B122" i="3"/>
  <c r="C121" i="3"/>
  <c r="B121" i="3"/>
  <c r="C120" i="3"/>
  <c r="B120" i="3"/>
  <c r="C119" i="3"/>
  <c r="B119" i="3"/>
  <c r="C118" i="3"/>
  <c r="B118" i="3"/>
  <c r="C117" i="3"/>
  <c r="B117" i="3"/>
  <c r="C116" i="3"/>
  <c r="B116" i="3"/>
  <c r="C115" i="3"/>
  <c r="B115" i="3"/>
  <c r="C114" i="3"/>
  <c r="B114" i="3"/>
  <c r="C113" i="3"/>
  <c r="B113" i="3"/>
  <c r="C112" i="3"/>
  <c r="B112" i="3"/>
  <c r="C111" i="3"/>
  <c r="B111" i="3"/>
  <c r="C110" i="3"/>
  <c r="B110" i="3"/>
  <c r="C109" i="3"/>
  <c r="B109" i="3"/>
  <c r="C108" i="3"/>
  <c r="B108" i="3"/>
  <c r="C107" i="3"/>
  <c r="B107" i="3"/>
  <c r="C106" i="3"/>
  <c r="B106" i="3"/>
  <c r="C105" i="3"/>
  <c r="B105" i="3"/>
  <c r="C104" i="3"/>
  <c r="B104" i="3"/>
  <c r="C103" i="3"/>
  <c r="B103" i="3"/>
  <c r="C102" i="3"/>
  <c r="B102" i="3"/>
  <c r="C101" i="3"/>
  <c r="B101" i="3"/>
  <c r="C100" i="3"/>
  <c r="B100" i="3"/>
  <c r="C99" i="3"/>
  <c r="B99" i="3"/>
  <c r="C98" i="3"/>
  <c r="B98" i="3"/>
  <c r="C97" i="3"/>
  <c r="B97" i="3"/>
  <c r="C96" i="3"/>
  <c r="B96" i="3"/>
  <c r="C95" i="3"/>
  <c r="B95" i="3"/>
  <c r="C94" i="3"/>
  <c r="B94" i="3"/>
  <c r="C93" i="3"/>
  <c r="B93" i="3"/>
  <c r="C92" i="3"/>
  <c r="B92" i="3"/>
  <c r="C91" i="3"/>
  <c r="B91" i="3"/>
  <c r="C90" i="3"/>
  <c r="B90" i="3"/>
  <c r="C89" i="3"/>
  <c r="B89" i="3"/>
  <c r="C88" i="3"/>
  <c r="B88" i="3"/>
  <c r="C87" i="3"/>
  <c r="B87" i="3"/>
  <c r="C86" i="3"/>
  <c r="B86" i="3"/>
  <c r="C85" i="3"/>
  <c r="B85" i="3"/>
  <c r="C84" i="3"/>
  <c r="B84" i="3"/>
  <c r="C83" i="3"/>
  <c r="B83" i="3"/>
  <c r="C82" i="3"/>
  <c r="B82" i="3"/>
  <c r="C81" i="3"/>
  <c r="B81" i="3"/>
  <c r="C80" i="3"/>
  <c r="B80" i="3"/>
  <c r="C79" i="3"/>
  <c r="B79" i="3"/>
  <c r="C78" i="3"/>
  <c r="B78" i="3"/>
  <c r="C77" i="3"/>
  <c r="B77" i="3"/>
  <c r="C76" i="3"/>
  <c r="B76" i="3"/>
  <c r="C75" i="3"/>
  <c r="B75" i="3"/>
  <c r="C74" i="3"/>
  <c r="B74" i="3"/>
  <c r="C73" i="3"/>
  <c r="B73" i="3"/>
  <c r="C72" i="3"/>
  <c r="B72" i="3"/>
  <c r="C71" i="3"/>
  <c r="B71" i="3"/>
  <c r="C70" i="3"/>
  <c r="B70" i="3"/>
  <c r="C69" i="3"/>
  <c r="B69" i="3"/>
  <c r="C68" i="3"/>
  <c r="B68" i="3"/>
  <c r="C67" i="3"/>
  <c r="B67" i="3"/>
  <c r="C66" i="3"/>
  <c r="B66" i="3"/>
  <c r="C65" i="3"/>
  <c r="B65" i="3"/>
  <c r="C64" i="3"/>
  <c r="B64" i="3"/>
  <c r="C63" i="3"/>
  <c r="B63" i="3"/>
  <c r="C62" i="3"/>
  <c r="B62" i="3"/>
  <c r="C61" i="3"/>
  <c r="B61" i="3"/>
  <c r="C60" i="3"/>
  <c r="B60" i="3"/>
  <c r="C59" i="3"/>
  <c r="B59" i="3"/>
  <c r="C58" i="3"/>
  <c r="B58" i="3"/>
  <c r="C57" i="3"/>
  <c r="B57" i="3"/>
  <c r="C56" i="3"/>
  <c r="B56" i="3"/>
  <c r="C55" i="3"/>
  <c r="B55" i="3"/>
  <c r="C54" i="3"/>
  <c r="B54" i="3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X609" i="1"/>
  <c r="X608" i="1"/>
  <c r="X607" i="1"/>
  <c r="X606" i="1"/>
  <c r="X605" i="1"/>
  <c r="X604" i="1"/>
  <c r="X603" i="1"/>
  <c r="X602" i="1"/>
  <c r="X601" i="1"/>
  <c r="AA600" i="1"/>
  <c r="X600" i="1"/>
  <c r="Z600" i="1" s="1"/>
  <c r="AA599" i="1"/>
  <c r="X599" i="1"/>
  <c r="Z599" i="1" s="1"/>
  <c r="X598" i="1"/>
  <c r="X597" i="1"/>
  <c r="AA596" i="1"/>
  <c r="X596" i="1"/>
  <c r="Z596" i="1" s="1"/>
  <c r="AA595" i="1"/>
  <c r="X595" i="1"/>
  <c r="Z595" i="1" s="1"/>
  <c r="X594" i="1"/>
  <c r="X593" i="1"/>
  <c r="AA592" i="1"/>
  <c r="X592" i="1"/>
  <c r="Z592" i="1" s="1"/>
  <c r="AA591" i="1"/>
  <c r="X591" i="1"/>
  <c r="Z591" i="1" s="1"/>
  <c r="X590" i="1"/>
  <c r="X589" i="1"/>
  <c r="AA588" i="1"/>
  <c r="X588" i="1"/>
  <c r="Z588" i="1" s="1"/>
  <c r="AA587" i="1"/>
  <c r="X587" i="1"/>
  <c r="Z587" i="1" s="1"/>
  <c r="X586" i="1"/>
  <c r="X585" i="1"/>
  <c r="AA584" i="1"/>
  <c r="X584" i="1"/>
  <c r="Z584" i="1" s="1"/>
  <c r="AA583" i="1"/>
  <c r="X583" i="1"/>
  <c r="Z583" i="1" s="1"/>
  <c r="X582" i="1"/>
  <c r="X581" i="1"/>
  <c r="AA580" i="1"/>
  <c r="X580" i="1"/>
  <c r="Z580" i="1" s="1"/>
  <c r="AA579" i="1"/>
  <c r="X579" i="1"/>
  <c r="Z579" i="1" s="1"/>
  <c r="X578" i="1"/>
  <c r="X577" i="1"/>
  <c r="AA576" i="1"/>
  <c r="X576" i="1"/>
  <c r="Z576" i="1" s="1"/>
  <c r="AA575" i="1"/>
  <c r="X575" i="1"/>
  <c r="Z575" i="1" s="1"/>
  <c r="X574" i="1"/>
  <c r="X573" i="1"/>
  <c r="AA572" i="1"/>
  <c r="X572" i="1"/>
  <c r="Z572" i="1" s="1"/>
  <c r="AA571" i="1"/>
  <c r="X571" i="1"/>
  <c r="Z571" i="1" s="1"/>
  <c r="X570" i="1"/>
  <c r="X569" i="1"/>
  <c r="AA568" i="1"/>
  <c r="X568" i="1"/>
  <c r="Z568" i="1" s="1"/>
  <c r="AA567" i="1"/>
  <c r="X567" i="1"/>
  <c r="Z567" i="1" s="1"/>
  <c r="X566" i="1"/>
  <c r="X565" i="1"/>
  <c r="AA564" i="1"/>
  <c r="X564" i="1"/>
  <c r="Z564" i="1" s="1"/>
  <c r="AA563" i="1"/>
  <c r="X563" i="1"/>
  <c r="Z563" i="1" s="1"/>
  <c r="X562" i="1"/>
  <c r="X561" i="1"/>
  <c r="AA560" i="1"/>
  <c r="X560" i="1"/>
  <c r="Z560" i="1" s="1"/>
  <c r="AA559" i="1"/>
  <c r="X559" i="1"/>
  <c r="Z559" i="1" s="1"/>
  <c r="X558" i="1"/>
  <c r="X557" i="1"/>
  <c r="AA556" i="1"/>
  <c r="X556" i="1"/>
  <c r="Z556" i="1" s="1"/>
  <c r="AA555" i="1"/>
  <c r="X555" i="1"/>
  <c r="Z555" i="1" s="1"/>
  <c r="X554" i="1"/>
  <c r="X553" i="1"/>
  <c r="AA552" i="1"/>
  <c r="X552" i="1"/>
  <c r="Z552" i="1" s="1"/>
  <c r="AA551" i="1"/>
  <c r="X551" i="1"/>
  <c r="Z551" i="1" s="1"/>
  <c r="X550" i="1"/>
  <c r="X549" i="1"/>
  <c r="AA548" i="1"/>
  <c r="X548" i="1"/>
  <c r="Z548" i="1" s="1"/>
  <c r="AA547" i="1"/>
  <c r="X547" i="1"/>
  <c r="Z547" i="1" s="1"/>
  <c r="X546" i="1"/>
  <c r="X545" i="1"/>
  <c r="AA544" i="1"/>
  <c r="X544" i="1"/>
  <c r="Z544" i="1" s="1"/>
  <c r="AA543" i="1"/>
  <c r="X543" i="1"/>
  <c r="Z543" i="1" s="1"/>
  <c r="X542" i="1"/>
  <c r="X541" i="1"/>
  <c r="AA540" i="1"/>
  <c r="X540" i="1"/>
  <c r="Z540" i="1" s="1"/>
  <c r="AA539" i="1"/>
  <c r="X539" i="1"/>
  <c r="Z539" i="1" s="1"/>
  <c r="X538" i="1"/>
  <c r="X537" i="1"/>
  <c r="AA536" i="1"/>
  <c r="X536" i="1"/>
  <c r="Z536" i="1" s="1"/>
  <c r="AA535" i="1"/>
  <c r="X535" i="1"/>
  <c r="Z535" i="1" s="1"/>
  <c r="X534" i="1"/>
  <c r="X533" i="1"/>
  <c r="AA532" i="1"/>
  <c r="X532" i="1"/>
  <c r="Z532" i="1" s="1"/>
  <c r="AA531" i="1"/>
  <c r="X531" i="1"/>
  <c r="Z531" i="1" s="1"/>
  <c r="X530" i="1"/>
  <c r="X529" i="1"/>
  <c r="AA528" i="1"/>
  <c r="X528" i="1"/>
  <c r="Z528" i="1" s="1"/>
  <c r="AA527" i="1"/>
  <c r="X527" i="1"/>
  <c r="Z527" i="1" s="1"/>
  <c r="X526" i="1"/>
  <c r="X525" i="1"/>
  <c r="X524" i="1"/>
  <c r="Z524" i="1" s="1"/>
  <c r="AA523" i="1"/>
  <c r="X523" i="1"/>
  <c r="Z523" i="1" s="1"/>
  <c r="X522" i="1"/>
  <c r="Z522" i="1" s="1"/>
  <c r="X521" i="1"/>
  <c r="Z521" i="1" s="1"/>
  <c r="AA520" i="1"/>
  <c r="X520" i="1"/>
  <c r="Z520" i="1" s="1"/>
  <c r="AA519" i="1"/>
  <c r="X519" i="1"/>
  <c r="Z519" i="1" s="1"/>
  <c r="X518" i="1"/>
  <c r="Z518" i="1" s="1"/>
  <c r="X517" i="1"/>
  <c r="Z517" i="1" s="1"/>
  <c r="AA516" i="1"/>
  <c r="X516" i="1"/>
  <c r="Z516" i="1" s="1"/>
  <c r="AA515" i="1"/>
  <c r="X515" i="1"/>
  <c r="Z515" i="1" s="1"/>
  <c r="X514" i="1"/>
  <c r="Z514" i="1" s="1"/>
  <c r="X513" i="1"/>
  <c r="Z513" i="1" s="1"/>
  <c r="AA512" i="1"/>
  <c r="X512" i="1"/>
  <c r="Z512" i="1" s="1"/>
  <c r="AA511" i="1"/>
  <c r="X511" i="1"/>
  <c r="Z511" i="1" s="1"/>
  <c r="X510" i="1"/>
  <c r="Z510" i="1" s="1"/>
  <c r="X509" i="1"/>
  <c r="Z509" i="1" s="1"/>
  <c r="AA508" i="1"/>
  <c r="X508" i="1"/>
  <c r="Z508" i="1" s="1"/>
  <c r="AA507" i="1"/>
  <c r="X507" i="1"/>
  <c r="Z507" i="1" s="1"/>
  <c r="X506" i="1"/>
  <c r="Z506" i="1" s="1"/>
  <c r="X505" i="1"/>
  <c r="Z505" i="1" s="1"/>
  <c r="AA504" i="1"/>
  <c r="X504" i="1"/>
  <c r="Z504" i="1" s="1"/>
  <c r="AA503" i="1"/>
  <c r="X503" i="1"/>
  <c r="Z503" i="1" s="1"/>
  <c r="X502" i="1"/>
  <c r="Z502" i="1" s="1"/>
  <c r="X501" i="1"/>
  <c r="Z501" i="1" s="1"/>
  <c r="AA500" i="1"/>
  <c r="X500" i="1"/>
  <c r="Z500" i="1" s="1"/>
  <c r="AA499" i="1"/>
  <c r="X499" i="1"/>
  <c r="Z499" i="1" s="1"/>
  <c r="Y498" i="1"/>
  <c r="X498" i="1"/>
  <c r="Z498" i="1" s="1"/>
  <c r="X497" i="1"/>
  <c r="Z497" i="1" s="1"/>
  <c r="AA496" i="1"/>
  <c r="X496" i="1"/>
  <c r="Z496" i="1" s="1"/>
  <c r="AA495" i="1"/>
  <c r="X495" i="1"/>
  <c r="Z495" i="1" s="1"/>
  <c r="X494" i="1"/>
  <c r="Z494" i="1" s="1"/>
  <c r="X493" i="1"/>
  <c r="Z493" i="1" s="1"/>
  <c r="AA492" i="1"/>
  <c r="X492" i="1"/>
  <c r="Z492" i="1" s="1"/>
  <c r="AA491" i="1"/>
  <c r="X491" i="1"/>
  <c r="Z491" i="1" s="1"/>
  <c r="X490" i="1"/>
  <c r="Z490" i="1" s="1"/>
  <c r="X489" i="1"/>
  <c r="Z489" i="1" s="1"/>
  <c r="AA488" i="1"/>
  <c r="X488" i="1"/>
  <c r="Z488" i="1" s="1"/>
  <c r="AA487" i="1"/>
  <c r="X487" i="1"/>
  <c r="Z487" i="1" s="1"/>
  <c r="X486" i="1"/>
  <c r="Z486" i="1" s="1"/>
  <c r="X485" i="1"/>
  <c r="Z485" i="1" s="1"/>
  <c r="AA484" i="1"/>
  <c r="X484" i="1"/>
  <c r="Z484" i="1" s="1"/>
  <c r="AA483" i="1"/>
  <c r="Y483" i="1"/>
  <c r="X483" i="1"/>
  <c r="Z483" i="1" s="1"/>
  <c r="Z482" i="1"/>
  <c r="Y482" i="1"/>
  <c r="X482" i="1"/>
  <c r="AA482" i="1" s="1"/>
  <c r="Z481" i="1"/>
  <c r="Y481" i="1"/>
  <c r="X481" i="1"/>
  <c r="AA481" i="1" s="1"/>
  <c r="Z480" i="1"/>
  <c r="Y480" i="1"/>
  <c r="X480" i="1"/>
  <c r="AA480" i="1" s="1"/>
  <c r="Z479" i="1"/>
  <c r="Y479" i="1"/>
  <c r="X479" i="1"/>
  <c r="AA479" i="1" s="1"/>
  <c r="Z478" i="1"/>
  <c r="Y478" i="1"/>
  <c r="X478" i="1"/>
  <c r="AA478" i="1" s="1"/>
  <c r="Z477" i="1"/>
  <c r="Y477" i="1"/>
  <c r="X477" i="1"/>
  <c r="AA477" i="1" s="1"/>
  <c r="Z476" i="1"/>
  <c r="Y476" i="1"/>
  <c r="X476" i="1"/>
  <c r="AA476" i="1" s="1"/>
  <c r="Z475" i="1"/>
  <c r="Y475" i="1"/>
  <c r="X475" i="1"/>
  <c r="AA475" i="1" s="1"/>
  <c r="Z474" i="1"/>
  <c r="Y474" i="1"/>
  <c r="X474" i="1"/>
  <c r="AA474" i="1" s="1"/>
  <c r="Z473" i="1"/>
  <c r="Y473" i="1"/>
  <c r="X473" i="1"/>
  <c r="AA473" i="1" s="1"/>
  <c r="Z472" i="1"/>
  <c r="Y472" i="1"/>
  <c r="X472" i="1"/>
  <c r="AA472" i="1" s="1"/>
  <c r="Z471" i="1"/>
  <c r="Y471" i="1"/>
  <c r="X471" i="1"/>
  <c r="AA471" i="1" s="1"/>
  <c r="Z470" i="1"/>
  <c r="Y470" i="1"/>
  <c r="X470" i="1"/>
  <c r="AA470" i="1" s="1"/>
  <c r="Z469" i="1"/>
  <c r="Y469" i="1"/>
  <c r="X469" i="1"/>
  <c r="AA469" i="1" s="1"/>
  <c r="Z468" i="1"/>
  <c r="Y468" i="1"/>
  <c r="X468" i="1"/>
  <c r="AA468" i="1" s="1"/>
  <c r="Z467" i="1"/>
  <c r="Y467" i="1"/>
  <c r="X467" i="1"/>
  <c r="AA467" i="1" s="1"/>
  <c r="Z466" i="1"/>
  <c r="Y466" i="1"/>
  <c r="X466" i="1"/>
  <c r="AA466" i="1" s="1"/>
  <c r="Z465" i="1"/>
  <c r="Y465" i="1"/>
  <c r="X465" i="1"/>
  <c r="AA465" i="1" s="1"/>
  <c r="Z464" i="1"/>
  <c r="Y464" i="1"/>
  <c r="X464" i="1"/>
  <c r="AA464" i="1" s="1"/>
  <c r="Z463" i="1"/>
  <c r="Y463" i="1"/>
  <c r="X463" i="1"/>
  <c r="AA463" i="1" s="1"/>
  <c r="Z462" i="1"/>
  <c r="Y462" i="1"/>
  <c r="X462" i="1"/>
  <c r="AA462" i="1" s="1"/>
  <c r="Z461" i="1"/>
  <c r="Y461" i="1"/>
  <c r="X461" i="1"/>
  <c r="AA461" i="1" s="1"/>
  <c r="Z460" i="1"/>
  <c r="Y460" i="1"/>
  <c r="X460" i="1"/>
  <c r="AA460" i="1" s="1"/>
  <c r="Z459" i="1"/>
  <c r="Y459" i="1"/>
  <c r="X459" i="1"/>
  <c r="AA459" i="1" s="1"/>
  <c r="Z458" i="1"/>
  <c r="Y458" i="1"/>
  <c r="X458" i="1"/>
  <c r="AA458" i="1" s="1"/>
  <c r="Z457" i="1"/>
  <c r="Y457" i="1"/>
  <c r="X457" i="1"/>
  <c r="AA457" i="1" s="1"/>
  <c r="Z456" i="1"/>
  <c r="Y456" i="1"/>
  <c r="X456" i="1"/>
  <c r="AA456" i="1" s="1"/>
  <c r="Z455" i="1"/>
  <c r="Y455" i="1"/>
  <c r="X455" i="1"/>
  <c r="AA455" i="1" s="1"/>
  <c r="Z454" i="1"/>
  <c r="Y454" i="1"/>
  <c r="X454" i="1"/>
  <c r="AA454" i="1" s="1"/>
  <c r="Z453" i="1"/>
  <c r="Y453" i="1"/>
  <c r="X453" i="1"/>
  <c r="AA453" i="1" s="1"/>
  <c r="Z452" i="1"/>
  <c r="Y452" i="1"/>
  <c r="X452" i="1"/>
  <c r="AA452" i="1" s="1"/>
  <c r="Z451" i="1"/>
  <c r="Y451" i="1"/>
  <c r="X451" i="1"/>
  <c r="AA451" i="1" s="1"/>
  <c r="Z450" i="1"/>
  <c r="Y450" i="1"/>
  <c r="X450" i="1"/>
  <c r="AA450" i="1" s="1"/>
  <c r="Z449" i="1"/>
  <c r="Y449" i="1"/>
  <c r="X449" i="1"/>
  <c r="AA449" i="1" s="1"/>
  <c r="Z448" i="1"/>
  <c r="Y448" i="1"/>
  <c r="X448" i="1"/>
  <c r="AA448" i="1" s="1"/>
  <c r="Z447" i="1"/>
  <c r="Y447" i="1"/>
  <c r="X447" i="1"/>
  <c r="AA447" i="1" s="1"/>
  <c r="Z446" i="1"/>
  <c r="Y446" i="1"/>
  <c r="X446" i="1"/>
  <c r="AA446" i="1" s="1"/>
  <c r="Z445" i="1"/>
  <c r="Y445" i="1"/>
  <c r="X445" i="1"/>
  <c r="AA445" i="1" s="1"/>
  <c r="Z444" i="1"/>
  <c r="Y444" i="1"/>
  <c r="X444" i="1"/>
  <c r="AA444" i="1" s="1"/>
  <c r="Z443" i="1"/>
  <c r="Y443" i="1"/>
  <c r="X443" i="1"/>
  <c r="AA443" i="1" s="1"/>
  <c r="Z442" i="1"/>
  <c r="Y442" i="1"/>
  <c r="X442" i="1"/>
  <c r="AA442" i="1" s="1"/>
  <c r="Z441" i="1"/>
  <c r="Y441" i="1"/>
  <c r="X441" i="1"/>
  <c r="AA441" i="1" s="1"/>
  <c r="Z440" i="1"/>
  <c r="Y440" i="1"/>
  <c r="X440" i="1"/>
  <c r="AA440" i="1" s="1"/>
  <c r="Z439" i="1"/>
  <c r="Y439" i="1"/>
  <c r="X439" i="1"/>
  <c r="AA439" i="1" s="1"/>
  <c r="Z438" i="1"/>
  <c r="Y438" i="1"/>
  <c r="X438" i="1"/>
  <c r="AA438" i="1" s="1"/>
  <c r="Z437" i="1"/>
  <c r="Y437" i="1"/>
  <c r="X437" i="1"/>
  <c r="AA437" i="1" s="1"/>
  <c r="Z436" i="1"/>
  <c r="Y436" i="1"/>
  <c r="X436" i="1"/>
  <c r="AA436" i="1" s="1"/>
  <c r="Z435" i="1"/>
  <c r="Y435" i="1"/>
  <c r="X435" i="1"/>
  <c r="AA435" i="1" s="1"/>
  <c r="Z434" i="1"/>
  <c r="Y434" i="1"/>
  <c r="X434" i="1"/>
  <c r="AA434" i="1" s="1"/>
  <c r="Z433" i="1"/>
  <c r="Y433" i="1"/>
  <c r="X433" i="1"/>
  <c r="AA433" i="1" s="1"/>
  <c r="Z432" i="1"/>
  <c r="Y432" i="1"/>
  <c r="X432" i="1"/>
  <c r="AA432" i="1" s="1"/>
  <c r="Z431" i="1"/>
  <c r="Y431" i="1"/>
  <c r="X431" i="1"/>
  <c r="AA431" i="1" s="1"/>
  <c r="Z430" i="1"/>
  <c r="Y430" i="1"/>
  <c r="X430" i="1"/>
  <c r="AA430" i="1" s="1"/>
  <c r="Z429" i="1"/>
  <c r="Y429" i="1"/>
  <c r="X429" i="1"/>
  <c r="AA429" i="1" s="1"/>
  <c r="Z428" i="1"/>
  <c r="Y428" i="1"/>
  <c r="X428" i="1"/>
  <c r="AA428" i="1" s="1"/>
  <c r="Z427" i="1"/>
  <c r="Y427" i="1"/>
  <c r="X427" i="1"/>
  <c r="AA427" i="1" s="1"/>
  <c r="Z426" i="1"/>
  <c r="Y426" i="1"/>
  <c r="X426" i="1"/>
  <c r="AA426" i="1" s="1"/>
  <c r="Z425" i="1"/>
  <c r="Y425" i="1"/>
  <c r="X425" i="1"/>
  <c r="AA425" i="1" s="1"/>
  <c r="Z424" i="1"/>
  <c r="Y424" i="1"/>
  <c r="X424" i="1"/>
  <c r="AA424" i="1" s="1"/>
  <c r="Z423" i="1"/>
  <c r="Y423" i="1"/>
  <c r="X423" i="1"/>
  <c r="AA423" i="1" s="1"/>
  <c r="Z422" i="1"/>
  <c r="Y422" i="1"/>
  <c r="X422" i="1"/>
  <c r="AA422" i="1" s="1"/>
  <c r="Z421" i="1"/>
  <c r="Y421" i="1"/>
  <c r="X421" i="1"/>
  <c r="AA421" i="1" s="1"/>
  <c r="Z420" i="1"/>
  <c r="Y420" i="1"/>
  <c r="X420" i="1"/>
  <c r="AA420" i="1" s="1"/>
  <c r="Z419" i="1"/>
  <c r="Y419" i="1"/>
  <c r="X419" i="1"/>
  <c r="AA419" i="1" s="1"/>
  <c r="Z418" i="1"/>
  <c r="Y418" i="1"/>
  <c r="X418" i="1"/>
  <c r="AA418" i="1" s="1"/>
  <c r="Z417" i="1"/>
  <c r="Y417" i="1"/>
  <c r="X417" i="1"/>
  <c r="AA417" i="1" s="1"/>
  <c r="Z416" i="1"/>
  <c r="Y416" i="1"/>
  <c r="X416" i="1"/>
  <c r="AA416" i="1" s="1"/>
  <c r="Z415" i="1"/>
  <c r="Y415" i="1"/>
  <c r="X415" i="1"/>
  <c r="AA415" i="1" s="1"/>
  <c r="Z414" i="1"/>
  <c r="Y414" i="1"/>
  <c r="X414" i="1"/>
  <c r="AA414" i="1" s="1"/>
  <c r="Z413" i="1"/>
  <c r="Y413" i="1"/>
  <c r="X413" i="1"/>
  <c r="AA413" i="1" s="1"/>
  <c r="Z412" i="1"/>
  <c r="Y412" i="1"/>
  <c r="X412" i="1"/>
  <c r="AA412" i="1" s="1"/>
  <c r="Z411" i="1"/>
  <c r="Y411" i="1"/>
  <c r="X411" i="1"/>
  <c r="AA411" i="1" s="1"/>
  <c r="Z410" i="1"/>
  <c r="Y410" i="1"/>
  <c r="X410" i="1"/>
  <c r="Y608" i="1" s="1"/>
  <c r="S605" i="1"/>
  <c r="S609" i="1"/>
  <c r="S608" i="1"/>
  <c r="S607" i="1"/>
  <c r="S606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Y502" i="1" l="1"/>
  <c r="Y506" i="1"/>
  <c r="Y510" i="1"/>
  <c r="Y514" i="1"/>
  <c r="Y518" i="1"/>
  <c r="Y522" i="1"/>
  <c r="Y526" i="1"/>
  <c r="Y530" i="1"/>
  <c r="Y534" i="1"/>
  <c r="Y538" i="1"/>
  <c r="Y542" i="1"/>
  <c r="Y546" i="1"/>
  <c r="Y550" i="1"/>
  <c r="Y554" i="1"/>
  <c r="Y558" i="1"/>
  <c r="Y562" i="1"/>
  <c r="Y566" i="1"/>
  <c r="Y570" i="1"/>
  <c r="Y574" i="1"/>
  <c r="Y578" i="1"/>
  <c r="Y582" i="1"/>
  <c r="Y586" i="1"/>
  <c r="Y590" i="1"/>
  <c r="Y594" i="1"/>
  <c r="Y598" i="1"/>
  <c r="Y602" i="1"/>
  <c r="AA608" i="1"/>
  <c r="Z608" i="1"/>
  <c r="AA410" i="1"/>
  <c r="Y485" i="1"/>
  <c r="AA486" i="1"/>
  <c r="Y489" i="1"/>
  <c r="AA490" i="1"/>
  <c r="Y493" i="1"/>
  <c r="AA494" i="1"/>
  <c r="Y497" i="1"/>
  <c r="AA498" i="1"/>
  <c r="Y501" i="1"/>
  <c r="AA502" i="1"/>
  <c r="Y505" i="1"/>
  <c r="AA506" i="1"/>
  <c r="Y509" i="1"/>
  <c r="AA510" i="1"/>
  <c r="Y513" i="1"/>
  <c r="AA514" i="1"/>
  <c r="Y517" i="1"/>
  <c r="AA518" i="1"/>
  <c r="Y521" i="1"/>
  <c r="AA522" i="1"/>
  <c r="AA524" i="1"/>
  <c r="AA606" i="1"/>
  <c r="Z606" i="1"/>
  <c r="Y487" i="1"/>
  <c r="Y491" i="1"/>
  <c r="Y495" i="1"/>
  <c r="Y499" i="1"/>
  <c r="Y503" i="1"/>
  <c r="Y507" i="1"/>
  <c r="Y511" i="1"/>
  <c r="Y515" i="1"/>
  <c r="Y519" i="1"/>
  <c r="Z526" i="1"/>
  <c r="AA526" i="1"/>
  <c r="Z530" i="1"/>
  <c r="AA530" i="1"/>
  <c r="Z534" i="1"/>
  <c r="AA534" i="1"/>
  <c r="Z538" i="1"/>
  <c r="AA538" i="1"/>
  <c r="Z542" i="1"/>
  <c r="AA542" i="1"/>
  <c r="Z546" i="1"/>
  <c r="AA546" i="1"/>
  <c r="Z550" i="1"/>
  <c r="AA550" i="1"/>
  <c r="Z554" i="1"/>
  <c r="AA554" i="1"/>
  <c r="Z558" i="1"/>
  <c r="AA558" i="1"/>
  <c r="Z562" i="1"/>
  <c r="AA562" i="1"/>
  <c r="Z566" i="1"/>
  <c r="AA566" i="1"/>
  <c r="Z570" i="1"/>
  <c r="AA570" i="1"/>
  <c r="Z574" i="1"/>
  <c r="AA574" i="1"/>
  <c r="Z578" i="1"/>
  <c r="AA578" i="1"/>
  <c r="Z582" i="1"/>
  <c r="AA582" i="1"/>
  <c r="Z586" i="1"/>
  <c r="AA586" i="1"/>
  <c r="Z590" i="1"/>
  <c r="AA590" i="1"/>
  <c r="Z594" i="1"/>
  <c r="AA594" i="1"/>
  <c r="Z598" i="1"/>
  <c r="AA598" i="1"/>
  <c r="AA602" i="1"/>
  <c r="Z602" i="1"/>
  <c r="Y604" i="1"/>
  <c r="Y486" i="1"/>
  <c r="Y490" i="1"/>
  <c r="Y494" i="1"/>
  <c r="Y609" i="1"/>
  <c r="Y607" i="1"/>
  <c r="Y605" i="1"/>
  <c r="Y603" i="1"/>
  <c r="Y600" i="1"/>
  <c r="Y596" i="1"/>
  <c r="Y592" i="1"/>
  <c r="Y588" i="1"/>
  <c r="Y584" i="1"/>
  <c r="Y580" i="1"/>
  <c r="Y576" i="1"/>
  <c r="Y572" i="1"/>
  <c r="Y568" i="1"/>
  <c r="Y564" i="1"/>
  <c r="Y560" i="1"/>
  <c r="Y556" i="1"/>
  <c r="Y552" i="1"/>
  <c r="Y548" i="1"/>
  <c r="Y544" i="1"/>
  <c r="Y540" i="1"/>
  <c r="Y536" i="1"/>
  <c r="Y532" i="1"/>
  <c r="Y528" i="1"/>
  <c r="Y601" i="1"/>
  <c r="Y597" i="1"/>
  <c r="Y593" i="1"/>
  <c r="Y589" i="1"/>
  <c r="Y585" i="1"/>
  <c r="Y581" i="1"/>
  <c r="Y577" i="1"/>
  <c r="Y573" i="1"/>
  <c r="Y569" i="1"/>
  <c r="Y565" i="1"/>
  <c r="Y561" i="1"/>
  <c r="Y557" i="1"/>
  <c r="Y553" i="1"/>
  <c r="Y549" i="1"/>
  <c r="Y545" i="1"/>
  <c r="Y541" i="1"/>
  <c r="Y537" i="1"/>
  <c r="Y533" i="1"/>
  <c r="Y529" i="1"/>
  <c r="Y525" i="1"/>
  <c r="Y524" i="1"/>
  <c r="Y523" i="1"/>
  <c r="Y484" i="1"/>
  <c r="AA485" i="1"/>
  <c r="Y488" i="1"/>
  <c r="AA489" i="1"/>
  <c r="Y492" i="1"/>
  <c r="AA493" i="1"/>
  <c r="Y496" i="1"/>
  <c r="AA497" i="1"/>
  <c r="Y500" i="1"/>
  <c r="AA501" i="1"/>
  <c r="Y504" i="1"/>
  <c r="AA505" i="1"/>
  <c r="Y508" i="1"/>
  <c r="AA509" i="1"/>
  <c r="Y512" i="1"/>
  <c r="AA513" i="1"/>
  <c r="Y516" i="1"/>
  <c r="AA517" i="1"/>
  <c r="Y520" i="1"/>
  <c r="AA521" i="1"/>
  <c r="Z525" i="1"/>
  <c r="AA525" i="1"/>
  <c r="Y527" i="1"/>
  <c r="Z529" i="1"/>
  <c r="AA529" i="1"/>
  <c r="Y531" i="1"/>
  <c r="Z533" i="1"/>
  <c r="AA533" i="1"/>
  <c r="Y535" i="1"/>
  <c r="Z537" i="1"/>
  <c r="AA537" i="1"/>
  <c r="Y539" i="1"/>
  <c r="Z541" i="1"/>
  <c r="AA541" i="1"/>
  <c r="Y543" i="1"/>
  <c r="Z545" i="1"/>
  <c r="AA545" i="1"/>
  <c r="Y547" i="1"/>
  <c r="Z549" i="1"/>
  <c r="AA549" i="1"/>
  <c r="Y551" i="1"/>
  <c r="Z553" i="1"/>
  <c r="AA553" i="1"/>
  <c r="Y555" i="1"/>
  <c r="Z557" i="1"/>
  <c r="AA557" i="1"/>
  <c r="Y559" i="1"/>
  <c r="Z561" i="1"/>
  <c r="AA561" i="1"/>
  <c r="Y563" i="1"/>
  <c r="Z565" i="1"/>
  <c r="AA565" i="1"/>
  <c r="Y567" i="1"/>
  <c r="Z569" i="1"/>
  <c r="AA569" i="1"/>
  <c r="Y571" i="1"/>
  <c r="Z573" i="1"/>
  <c r="AA573" i="1"/>
  <c r="Y575" i="1"/>
  <c r="Z577" i="1"/>
  <c r="AA577" i="1"/>
  <c r="Y579" i="1"/>
  <c r="Z581" i="1"/>
  <c r="AA581" i="1"/>
  <c r="Y583" i="1"/>
  <c r="Z585" i="1"/>
  <c r="AA585" i="1"/>
  <c r="Y587" i="1"/>
  <c r="Z589" i="1"/>
  <c r="AA589" i="1"/>
  <c r="Y591" i="1"/>
  <c r="Z593" i="1"/>
  <c r="AA593" i="1"/>
  <c r="Y595" i="1"/>
  <c r="Z597" i="1"/>
  <c r="AA597" i="1"/>
  <c r="Y599" i="1"/>
  <c r="Z601" i="1"/>
  <c r="AA601" i="1"/>
  <c r="AA604" i="1"/>
  <c r="Z604" i="1"/>
  <c r="Y606" i="1"/>
  <c r="AA603" i="1"/>
  <c r="Z603" i="1"/>
  <c r="AA605" i="1"/>
  <c r="Z605" i="1"/>
  <c r="AA607" i="1"/>
  <c r="Z607" i="1"/>
  <c r="AA609" i="1"/>
  <c r="Z609" i="1"/>
  <c r="S14" i="1"/>
  <c r="C5" i="3" l="1"/>
  <c r="X409" i="1" l="1"/>
  <c r="AA409" i="1" s="1"/>
  <c r="X408" i="1"/>
  <c r="X407" i="1"/>
  <c r="AA407" i="1" s="1"/>
  <c r="X406" i="1"/>
  <c r="X405" i="1"/>
  <c r="AA405" i="1" s="1"/>
  <c r="X404" i="1"/>
  <c r="X403" i="1"/>
  <c r="AA403" i="1" s="1"/>
  <c r="X402" i="1"/>
  <c r="X401" i="1"/>
  <c r="AA401" i="1" s="1"/>
  <c r="X400" i="1"/>
  <c r="X399" i="1"/>
  <c r="AA399" i="1" s="1"/>
  <c r="X398" i="1"/>
  <c r="X397" i="1"/>
  <c r="AA397" i="1" s="1"/>
  <c r="X396" i="1"/>
  <c r="X395" i="1"/>
  <c r="AA395" i="1" s="1"/>
  <c r="X394" i="1"/>
  <c r="X393" i="1"/>
  <c r="AA393" i="1" s="1"/>
  <c r="X392" i="1"/>
  <c r="X391" i="1"/>
  <c r="AA391" i="1" s="1"/>
  <c r="X390" i="1"/>
  <c r="X389" i="1"/>
  <c r="AA389" i="1" s="1"/>
  <c r="X388" i="1"/>
  <c r="X387" i="1"/>
  <c r="AA387" i="1" s="1"/>
  <c r="X386" i="1"/>
  <c r="X385" i="1"/>
  <c r="AA385" i="1" s="1"/>
  <c r="X384" i="1"/>
  <c r="X383" i="1"/>
  <c r="AA383" i="1" s="1"/>
  <c r="X382" i="1"/>
  <c r="X381" i="1"/>
  <c r="AA381" i="1" s="1"/>
  <c r="X380" i="1"/>
  <c r="X379" i="1"/>
  <c r="AA379" i="1" s="1"/>
  <c r="X378" i="1"/>
  <c r="X377" i="1"/>
  <c r="AA377" i="1" s="1"/>
  <c r="X376" i="1"/>
  <c r="X375" i="1"/>
  <c r="AA375" i="1" s="1"/>
  <c r="X374" i="1"/>
  <c r="X373" i="1"/>
  <c r="AA373" i="1" s="1"/>
  <c r="X372" i="1"/>
  <c r="X371" i="1"/>
  <c r="AA371" i="1" s="1"/>
  <c r="X370" i="1"/>
  <c r="X369" i="1"/>
  <c r="AA369" i="1" s="1"/>
  <c r="X368" i="1"/>
  <c r="X367" i="1"/>
  <c r="AA367" i="1" s="1"/>
  <c r="X366" i="1"/>
  <c r="X365" i="1"/>
  <c r="AA365" i="1" s="1"/>
  <c r="X364" i="1"/>
  <c r="X363" i="1"/>
  <c r="AA363" i="1" s="1"/>
  <c r="X362" i="1"/>
  <c r="X361" i="1"/>
  <c r="AA361" i="1" s="1"/>
  <c r="X360" i="1"/>
  <c r="X359" i="1"/>
  <c r="AA359" i="1" s="1"/>
  <c r="X358" i="1"/>
  <c r="X357" i="1"/>
  <c r="AA357" i="1" s="1"/>
  <c r="X356" i="1"/>
  <c r="X355" i="1"/>
  <c r="AA355" i="1" s="1"/>
  <c r="X354" i="1"/>
  <c r="X353" i="1"/>
  <c r="AA353" i="1" s="1"/>
  <c r="X352" i="1"/>
  <c r="X351" i="1"/>
  <c r="AA351" i="1" s="1"/>
  <c r="X350" i="1"/>
  <c r="X349" i="1"/>
  <c r="AA349" i="1" s="1"/>
  <c r="X348" i="1"/>
  <c r="X347" i="1"/>
  <c r="AA347" i="1" s="1"/>
  <c r="X346" i="1"/>
  <c r="X345" i="1"/>
  <c r="AA345" i="1" s="1"/>
  <c r="X344" i="1"/>
  <c r="X343" i="1"/>
  <c r="AA343" i="1" s="1"/>
  <c r="X342" i="1"/>
  <c r="X341" i="1"/>
  <c r="AA341" i="1" s="1"/>
  <c r="X340" i="1"/>
  <c r="X339" i="1"/>
  <c r="AA339" i="1" s="1"/>
  <c r="X338" i="1"/>
  <c r="X337" i="1"/>
  <c r="AA337" i="1" s="1"/>
  <c r="X336" i="1"/>
  <c r="X335" i="1"/>
  <c r="AA335" i="1" s="1"/>
  <c r="X334" i="1"/>
  <c r="X333" i="1"/>
  <c r="AA333" i="1" s="1"/>
  <c r="X332" i="1"/>
  <c r="X331" i="1"/>
  <c r="AA331" i="1" s="1"/>
  <c r="X330" i="1"/>
  <c r="X329" i="1"/>
  <c r="AA329" i="1" s="1"/>
  <c r="X328" i="1"/>
  <c r="X327" i="1"/>
  <c r="AA327" i="1" s="1"/>
  <c r="X326" i="1"/>
  <c r="X325" i="1"/>
  <c r="AA325" i="1" s="1"/>
  <c r="X324" i="1"/>
  <c r="X323" i="1"/>
  <c r="AA323" i="1" s="1"/>
  <c r="X322" i="1"/>
  <c r="X321" i="1"/>
  <c r="AA321" i="1" s="1"/>
  <c r="X320" i="1"/>
  <c r="X319" i="1"/>
  <c r="AA319" i="1" s="1"/>
  <c r="X318" i="1"/>
  <c r="X317" i="1"/>
  <c r="AA317" i="1" s="1"/>
  <c r="X316" i="1"/>
  <c r="X315" i="1"/>
  <c r="AA315" i="1" s="1"/>
  <c r="X314" i="1"/>
  <c r="X313" i="1"/>
  <c r="AA313" i="1" s="1"/>
  <c r="X312" i="1"/>
  <c r="X311" i="1"/>
  <c r="AA311" i="1" s="1"/>
  <c r="X310" i="1"/>
  <c r="X309" i="1"/>
  <c r="AA309" i="1" s="1"/>
  <c r="X308" i="1"/>
  <c r="X307" i="1"/>
  <c r="AA307" i="1" s="1"/>
  <c r="X306" i="1"/>
  <c r="X305" i="1"/>
  <c r="AA305" i="1" s="1"/>
  <c r="X304" i="1"/>
  <c r="X303" i="1"/>
  <c r="AA303" i="1" s="1"/>
  <c r="X302" i="1"/>
  <c r="X301" i="1"/>
  <c r="AA301" i="1" s="1"/>
  <c r="X300" i="1"/>
  <c r="X299" i="1"/>
  <c r="AA299" i="1" s="1"/>
  <c r="X298" i="1"/>
  <c r="X297" i="1"/>
  <c r="AA297" i="1" s="1"/>
  <c r="X296" i="1"/>
  <c r="X295" i="1"/>
  <c r="AA295" i="1" s="1"/>
  <c r="X294" i="1"/>
  <c r="X293" i="1"/>
  <c r="AA293" i="1" s="1"/>
  <c r="X292" i="1"/>
  <c r="X291" i="1"/>
  <c r="AA291" i="1" s="1"/>
  <c r="X290" i="1"/>
  <c r="X289" i="1"/>
  <c r="AA289" i="1" s="1"/>
  <c r="X288" i="1"/>
  <c r="X287" i="1"/>
  <c r="AA287" i="1" s="1"/>
  <c r="X286" i="1"/>
  <c r="X285" i="1"/>
  <c r="AA285" i="1" s="1"/>
  <c r="X284" i="1"/>
  <c r="X283" i="1"/>
  <c r="AA283" i="1" s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AA239" i="1" s="1"/>
  <c r="X238" i="1"/>
  <c r="X237" i="1"/>
  <c r="AA237" i="1" s="1"/>
  <c r="X236" i="1"/>
  <c r="X235" i="1"/>
  <c r="AA235" i="1" s="1"/>
  <c r="X234" i="1"/>
  <c r="X233" i="1"/>
  <c r="Z233" i="1" s="1"/>
  <c r="X232" i="1"/>
  <c r="X231" i="1"/>
  <c r="AA231" i="1" s="1"/>
  <c r="X230" i="1"/>
  <c r="X229" i="1"/>
  <c r="AA229" i="1" s="1"/>
  <c r="X228" i="1"/>
  <c r="X227" i="1"/>
  <c r="AA227" i="1" s="1"/>
  <c r="X226" i="1"/>
  <c r="X225" i="1"/>
  <c r="Z225" i="1" s="1"/>
  <c r="X224" i="1"/>
  <c r="X223" i="1"/>
  <c r="AA223" i="1" s="1"/>
  <c r="X222" i="1"/>
  <c r="X221" i="1"/>
  <c r="AA221" i="1" s="1"/>
  <c r="X220" i="1"/>
  <c r="X219" i="1"/>
  <c r="AA219" i="1" s="1"/>
  <c r="X218" i="1"/>
  <c r="X217" i="1"/>
  <c r="Z217" i="1" s="1"/>
  <c r="X216" i="1"/>
  <c r="X215" i="1"/>
  <c r="AA215" i="1" s="1"/>
  <c r="X214" i="1"/>
  <c r="X213" i="1"/>
  <c r="AA213" i="1" s="1"/>
  <c r="X212" i="1"/>
  <c r="X211" i="1"/>
  <c r="AA211" i="1" s="1"/>
  <c r="X210" i="1"/>
  <c r="X209" i="1"/>
  <c r="AA209" i="1" s="1"/>
  <c r="X208" i="1"/>
  <c r="X207" i="1"/>
  <c r="AA207" i="1" s="1"/>
  <c r="X206" i="1"/>
  <c r="X205" i="1"/>
  <c r="AA205" i="1" s="1"/>
  <c r="X204" i="1"/>
  <c r="X203" i="1"/>
  <c r="AA203" i="1" s="1"/>
  <c r="X202" i="1"/>
  <c r="X201" i="1"/>
  <c r="AA201" i="1" s="1"/>
  <c r="X200" i="1"/>
  <c r="X199" i="1"/>
  <c r="AA199" i="1" s="1"/>
  <c r="X198" i="1"/>
  <c r="X197" i="1"/>
  <c r="AA197" i="1" s="1"/>
  <c r="X196" i="1"/>
  <c r="X195" i="1"/>
  <c r="AA195" i="1" s="1"/>
  <c r="X194" i="1"/>
  <c r="X193" i="1"/>
  <c r="AA193" i="1" s="1"/>
  <c r="X192" i="1"/>
  <c r="X191" i="1"/>
  <c r="AA191" i="1" s="1"/>
  <c r="X190" i="1"/>
  <c r="X189" i="1"/>
  <c r="AA189" i="1" s="1"/>
  <c r="X188" i="1"/>
  <c r="X187" i="1"/>
  <c r="AA187" i="1" s="1"/>
  <c r="X186" i="1"/>
  <c r="X185" i="1"/>
  <c r="AA185" i="1" s="1"/>
  <c r="X184" i="1"/>
  <c r="X183" i="1"/>
  <c r="AA183" i="1" s="1"/>
  <c r="X182" i="1"/>
  <c r="X181" i="1"/>
  <c r="AA181" i="1" s="1"/>
  <c r="X180" i="1"/>
  <c r="X179" i="1"/>
  <c r="AA179" i="1" s="1"/>
  <c r="X178" i="1"/>
  <c r="X177" i="1"/>
  <c r="AA177" i="1" s="1"/>
  <c r="X176" i="1"/>
  <c r="X175" i="1"/>
  <c r="AA175" i="1" s="1"/>
  <c r="X174" i="1"/>
  <c r="X173" i="1"/>
  <c r="AA173" i="1" s="1"/>
  <c r="X172" i="1"/>
  <c r="X171" i="1"/>
  <c r="AA171" i="1" s="1"/>
  <c r="X170" i="1"/>
  <c r="X169" i="1"/>
  <c r="AA169" i="1" s="1"/>
  <c r="X168" i="1"/>
  <c r="X167" i="1"/>
  <c r="AA167" i="1" s="1"/>
  <c r="X166" i="1"/>
  <c r="X165" i="1"/>
  <c r="AA165" i="1" s="1"/>
  <c r="X164" i="1"/>
  <c r="X163" i="1"/>
  <c r="AA163" i="1" s="1"/>
  <c r="X162" i="1"/>
  <c r="X161" i="1"/>
  <c r="AA161" i="1" s="1"/>
  <c r="X160" i="1"/>
  <c r="X159" i="1"/>
  <c r="AA159" i="1" s="1"/>
  <c r="X158" i="1"/>
  <c r="X157" i="1"/>
  <c r="AA157" i="1" s="1"/>
  <c r="X156" i="1"/>
  <c r="X155" i="1"/>
  <c r="AA155" i="1" s="1"/>
  <c r="X154" i="1"/>
  <c r="X153" i="1"/>
  <c r="AA153" i="1" s="1"/>
  <c r="X152" i="1"/>
  <c r="Z152" i="1" s="1"/>
  <c r="X151" i="1"/>
  <c r="AA151" i="1" s="1"/>
  <c r="X150" i="1"/>
  <c r="Z150" i="1" s="1"/>
  <c r="X149" i="1"/>
  <c r="Z149" i="1" s="1"/>
  <c r="X148" i="1"/>
  <c r="Z148" i="1" s="1"/>
  <c r="X147" i="1"/>
  <c r="Z147" i="1" s="1"/>
  <c r="X146" i="1"/>
  <c r="Z146" i="1" s="1"/>
  <c r="X145" i="1"/>
  <c r="AA145" i="1" s="1"/>
  <c r="X144" i="1"/>
  <c r="Z144" i="1" s="1"/>
  <c r="X143" i="1"/>
  <c r="AA143" i="1" s="1"/>
  <c r="X142" i="1"/>
  <c r="Z142" i="1" s="1"/>
  <c r="X141" i="1"/>
  <c r="AA141" i="1" s="1"/>
  <c r="X140" i="1"/>
  <c r="Z140" i="1" s="1"/>
  <c r="X139" i="1"/>
  <c r="AA139" i="1" s="1"/>
  <c r="X138" i="1"/>
  <c r="Z138" i="1" s="1"/>
  <c r="X137" i="1"/>
  <c r="Z137" i="1" s="1"/>
  <c r="X136" i="1"/>
  <c r="Z136" i="1" s="1"/>
  <c r="X135" i="1"/>
  <c r="AA135" i="1" s="1"/>
  <c r="X134" i="1"/>
  <c r="Z134" i="1" s="1"/>
  <c r="X133" i="1"/>
  <c r="AA133" i="1" s="1"/>
  <c r="X132" i="1"/>
  <c r="Z132" i="1" s="1"/>
  <c r="X131" i="1"/>
  <c r="Z131" i="1" s="1"/>
  <c r="X130" i="1"/>
  <c r="T409" i="3"/>
  <c r="S409" i="3"/>
  <c r="R409" i="3"/>
  <c r="Q409" i="3"/>
  <c r="T408" i="3"/>
  <c r="S408" i="3"/>
  <c r="R408" i="3"/>
  <c r="Q408" i="3"/>
  <c r="T407" i="3"/>
  <c r="S407" i="3"/>
  <c r="R407" i="3"/>
  <c r="Q407" i="3"/>
  <c r="T406" i="3"/>
  <c r="S406" i="3"/>
  <c r="R406" i="3"/>
  <c r="Q406" i="3"/>
  <c r="T405" i="3"/>
  <c r="S405" i="3"/>
  <c r="R405" i="3"/>
  <c r="Q405" i="3"/>
  <c r="T404" i="3"/>
  <c r="S404" i="3"/>
  <c r="R404" i="3"/>
  <c r="Q404" i="3"/>
  <c r="T403" i="3"/>
  <c r="S403" i="3"/>
  <c r="R403" i="3"/>
  <c r="Q403" i="3"/>
  <c r="T402" i="3"/>
  <c r="S402" i="3"/>
  <c r="R402" i="3"/>
  <c r="Q402" i="3"/>
  <c r="T401" i="3"/>
  <c r="S401" i="3"/>
  <c r="R401" i="3"/>
  <c r="Q401" i="3"/>
  <c r="T400" i="3"/>
  <c r="S400" i="3"/>
  <c r="R400" i="3"/>
  <c r="Q400" i="3"/>
  <c r="T399" i="3"/>
  <c r="S399" i="3"/>
  <c r="R399" i="3"/>
  <c r="Q399" i="3"/>
  <c r="T398" i="3"/>
  <c r="S398" i="3"/>
  <c r="R398" i="3"/>
  <c r="Q398" i="3"/>
  <c r="T397" i="3"/>
  <c r="S397" i="3"/>
  <c r="R397" i="3"/>
  <c r="Q397" i="3"/>
  <c r="T396" i="3"/>
  <c r="S396" i="3"/>
  <c r="R396" i="3"/>
  <c r="Q396" i="3"/>
  <c r="T395" i="3"/>
  <c r="S395" i="3"/>
  <c r="R395" i="3"/>
  <c r="Q395" i="3"/>
  <c r="T394" i="3"/>
  <c r="S394" i="3"/>
  <c r="R394" i="3"/>
  <c r="Q394" i="3"/>
  <c r="T393" i="3"/>
  <c r="S393" i="3"/>
  <c r="R393" i="3"/>
  <c r="Q393" i="3"/>
  <c r="T392" i="3"/>
  <c r="S392" i="3"/>
  <c r="R392" i="3"/>
  <c r="Q392" i="3"/>
  <c r="T391" i="3"/>
  <c r="S391" i="3"/>
  <c r="R391" i="3"/>
  <c r="Q391" i="3"/>
  <c r="T390" i="3"/>
  <c r="S390" i="3"/>
  <c r="R390" i="3"/>
  <c r="Q390" i="3"/>
  <c r="T389" i="3"/>
  <c r="S389" i="3"/>
  <c r="R389" i="3"/>
  <c r="Q389" i="3"/>
  <c r="T388" i="3"/>
  <c r="S388" i="3"/>
  <c r="R388" i="3"/>
  <c r="Q388" i="3"/>
  <c r="T387" i="3"/>
  <c r="S387" i="3"/>
  <c r="R387" i="3"/>
  <c r="Q387" i="3"/>
  <c r="T386" i="3"/>
  <c r="S386" i="3"/>
  <c r="R386" i="3"/>
  <c r="Q386" i="3"/>
  <c r="T385" i="3"/>
  <c r="S385" i="3"/>
  <c r="R385" i="3"/>
  <c r="Q385" i="3"/>
  <c r="T384" i="3"/>
  <c r="S384" i="3"/>
  <c r="R384" i="3"/>
  <c r="Q384" i="3"/>
  <c r="T383" i="3"/>
  <c r="S383" i="3"/>
  <c r="R383" i="3"/>
  <c r="Q383" i="3"/>
  <c r="T382" i="3"/>
  <c r="S382" i="3"/>
  <c r="R382" i="3"/>
  <c r="Q382" i="3"/>
  <c r="T381" i="3"/>
  <c r="S381" i="3"/>
  <c r="R381" i="3"/>
  <c r="Q381" i="3"/>
  <c r="T380" i="3"/>
  <c r="S380" i="3"/>
  <c r="R380" i="3"/>
  <c r="Q380" i="3"/>
  <c r="T379" i="3"/>
  <c r="S379" i="3"/>
  <c r="R379" i="3"/>
  <c r="Q379" i="3"/>
  <c r="T378" i="3"/>
  <c r="S378" i="3"/>
  <c r="R378" i="3"/>
  <c r="Q378" i="3"/>
  <c r="T377" i="3"/>
  <c r="S377" i="3"/>
  <c r="R377" i="3"/>
  <c r="Q377" i="3"/>
  <c r="T376" i="3"/>
  <c r="S376" i="3"/>
  <c r="R376" i="3"/>
  <c r="Q376" i="3"/>
  <c r="T375" i="3"/>
  <c r="S375" i="3"/>
  <c r="R375" i="3"/>
  <c r="Q375" i="3"/>
  <c r="T374" i="3"/>
  <c r="S374" i="3"/>
  <c r="R374" i="3"/>
  <c r="Q374" i="3"/>
  <c r="T373" i="3"/>
  <c r="S373" i="3"/>
  <c r="R373" i="3"/>
  <c r="Q373" i="3"/>
  <c r="T372" i="3"/>
  <c r="S372" i="3"/>
  <c r="R372" i="3"/>
  <c r="Q372" i="3"/>
  <c r="T371" i="3"/>
  <c r="S371" i="3"/>
  <c r="R371" i="3"/>
  <c r="Q371" i="3"/>
  <c r="T370" i="3"/>
  <c r="S370" i="3"/>
  <c r="R370" i="3"/>
  <c r="Q370" i="3"/>
  <c r="T369" i="3"/>
  <c r="S369" i="3"/>
  <c r="R369" i="3"/>
  <c r="Q369" i="3"/>
  <c r="T368" i="3"/>
  <c r="S368" i="3"/>
  <c r="R368" i="3"/>
  <c r="Q368" i="3"/>
  <c r="T367" i="3"/>
  <c r="S367" i="3"/>
  <c r="R367" i="3"/>
  <c r="Q367" i="3"/>
  <c r="T366" i="3"/>
  <c r="S366" i="3"/>
  <c r="R366" i="3"/>
  <c r="Q366" i="3"/>
  <c r="T365" i="3"/>
  <c r="S365" i="3"/>
  <c r="R365" i="3"/>
  <c r="Q365" i="3"/>
  <c r="T364" i="3"/>
  <c r="S364" i="3"/>
  <c r="R364" i="3"/>
  <c r="Q364" i="3"/>
  <c r="T363" i="3"/>
  <c r="S363" i="3"/>
  <c r="R363" i="3"/>
  <c r="Q363" i="3"/>
  <c r="T362" i="3"/>
  <c r="S362" i="3"/>
  <c r="R362" i="3"/>
  <c r="Q362" i="3"/>
  <c r="T361" i="3"/>
  <c r="S361" i="3"/>
  <c r="R361" i="3"/>
  <c r="Q361" i="3"/>
  <c r="T360" i="3"/>
  <c r="S360" i="3"/>
  <c r="R360" i="3"/>
  <c r="Q360" i="3"/>
  <c r="T359" i="3"/>
  <c r="S359" i="3"/>
  <c r="R359" i="3"/>
  <c r="Q359" i="3"/>
  <c r="T358" i="3"/>
  <c r="S358" i="3"/>
  <c r="R358" i="3"/>
  <c r="Q358" i="3"/>
  <c r="T357" i="3"/>
  <c r="S357" i="3"/>
  <c r="R357" i="3"/>
  <c r="Q357" i="3"/>
  <c r="T356" i="3"/>
  <c r="S356" i="3"/>
  <c r="R356" i="3"/>
  <c r="Q356" i="3"/>
  <c r="T355" i="3"/>
  <c r="S355" i="3"/>
  <c r="R355" i="3"/>
  <c r="Q355" i="3"/>
  <c r="T354" i="3"/>
  <c r="S354" i="3"/>
  <c r="R354" i="3"/>
  <c r="Q354" i="3"/>
  <c r="T353" i="3"/>
  <c r="S353" i="3"/>
  <c r="R353" i="3"/>
  <c r="Q353" i="3"/>
  <c r="T352" i="3"/>
  <c r="S352" i="3"/>
  <c r="R352" i="3"/>
  <c r="Q352" i="3"/>
  <c r="T351" i="3"/>
  <c r="S351" i="3"/>
  <c r="R351" i="3"/>
  <c r="Q351" i="3"/>
  <c r="T350" i="3"/>
  <c r="S350" i="3"/>
  <c r="R350" i="3"/>
  <c r="Q350" i="3"/>
  <c r="T349" i="3"/>
  <c r="S349" i="3"/>
  <c r="R349" i="3"/>
  <c r="Q349" i="3"/>
  <c r="T348" i="3"/>
  <c r="S348" i="3"/>
  <c r="R348" i="3"/>
  <c r="Q348" i="3"/>
  <c r="T347" i="3"/>
  <c r="S347" i="3"/>
  <c r="R347" i="3"/>
  <c r="Q347" i="3"/>
  <c r="T346" i="3"/>
  <c r="S346" i="3"/>
  <c r="R346" i="3"/>
  <c r="Q346" i="3"/>
  <c r="T345" i="3"/>
  <c r="S345" i="3"/>
  <c r="R345" i="3"/>
  <c r="Q345" i="3"/>
  <c r="T344" i="3"/>
  <c r="S344" i="3"/>
  <c r="R344" i="3"/>
  <c r="Q344" i="3"/>
  <c r="T343" i="3"/>
  <c r="S343" i="3"/>
  <c r="R343" i="3"/>
  <c r="Q343" i="3"/>
  <c r="T342" i="3"/>
  <c r="S342" i="3"/>
  <c r="R342" i="3"/>
  <c r="Q342" i="3"/>
  <c r="T341" i="3"/>
  <c r="S341" i="3"/>
  <c r="R341" i="3"/>
  <c r="Q341" i="3"/>
  <c r="T340" i="3"/>
  <c r="S340" i="3"/>
  <c r="R340" i="3"/>
  <c r="Q340" i="3"/>
  <c r="T339" i="3"/>
  <c r="S339" i="3"/>
  <c r="R339" i="3"/>
  <c r="Q339" i="3"/>
  <c r="T338" i="3"/>
  <c r="S338" i="3"/>
  <c r="R338" i="3"/>
  <c r="Q338" i="3"/>
  <c r="T337" i="3"/>
  <c r="S337" i="3"/>
  <c r="R337" i="3"/>
  <c r="Q337" i="3"/>
  <c r="T336" i="3"/>
  <c r="S336" i="3"/>
  <c r="R336" i="3"/>
  <c r="Q336" i="3"/>
  <c r="T335" i="3"/>
  <c r="S335" i="3"/>
  <c r="R335" i="3"/>
  <c r="Q335" i="3"/>
  <c r="T334" i="3"/>
  <c r="S334" i="3"/>
  <c r="R334" i="3"/>
  <c r="Q334" i="3"/>
  <c r="T333" i="3"/>
  <c r="S333" i="3"/>
  <c r="R333" i="3"/>
  <c r="Q333" i="3"/>
  <c r="T332" i="3"/>
  <c r="S332" i="3"/>
  <c r="R332" i="3"/>
  <c r="Q332" i="3"/>
  <c r="T331" i="3"/>
  <c r="S331" i="3"/>
  <c r="R331" i="3"/>
  <c r="Q331" i="3"/>
  <c r="T330" i="3"/>
  <c r="S330" i="3"/>
  <c r="R330" i="3"/>
  <c r="Q330" i="3"/>
  <c r="T329" i="3"/>
  <c r="S329" i="3"/>
  <c r="R329" i="3"/>
  <c r="Q329" i="3"/>
  <c r="T328" i="3"/>
  <c r="S328" i="3"/>
  <c r="R328" i="3"/>
  <c r="Q328" i="3"/>
  <c r="T327" i="3"/>
  <c r="S327" i="3"/>
  <c r="R327" i="3"/>
  <c r="Q327" i="3"/>
  <c r="T326" i="3"/>
  <c r="S326" i="3"/>
  <c r="R326" i="3"/>
  <c r="Q326" i="3"/>
  <c r="T325" i="3"/>
  <c r="S325" i="3"/>
  <c r="R325" i="3"/>
  <c r="Q325" i="3"/>
  <c r="T324" i="3"/>
  <c r="S324" i="3"/>
  <c r="R324" i="3"/>
  <c r="Q324" i="3"/>
  <c r="T323" i="3"/>
  <c r="S323" i="3"/>
  <c r="R323" i="3"/>
  <c r="Q323" i="3"/>
  <c r="T322" i="3"/>
  <c r="S322" i="3"/>
  <c r="R322" i="3"/>
  <c r="Q322" i="3"/>
  <c r="T321" i="3"/>
  <c r="S321" i="3"/>
  <c r="R321" i="3"/>
  <c r="Q321" i="3"/>
  <c r="T320" i="3"/>
  <c r="S320" i="3"/>
  <c r="R320" i="3"/>
  <c r="Q320" i="3"/>
  <c r="T319" i="3"/>
  <c r="S319" i="3"/>
  <c r="R319" i="3"/>
  <c r="Q319" i="3"/>
  <c r="T318" i="3"/>
  <c r="S318" i="3"/>
  <c r="R318" i="3"/>
  <c r="Q318" i="3"/>
  <c r="T317" i="3"/>
  <c r="S317" i="3"/>
  <c r="R317" i="3"/>
  <c r="Q317" i="3"/>
  <c r="T316" i="3"/>
  <c r="S316" i="3"/>
  <c r="R316" i="3"/>
  <c r="Q316" i="3"/>
  <c r="T315" i="3"/>
  <c r="S315" i="3"/>
  <c r="R315" i="3"/>
  <c r="Q315" i="3"/>
  <c r="T314" i="3"/>
  <c r="S314" i="3"/>
  <c r="R314" i="3"/>
  <c r="Q314" i="3"/>
  <c r="T313" i="3"/>
  <c r="S313" i="3"/>
  <c r="R313" i="3"/>
  <c r="Q313" i="3"/>
  <c r="T312" i="3"/>
  <c r="S312" i="3"/>
  <c r="R312" i="3"/>
  <c r="Q312" i="3"/>
  <c r="T311" i="3"/>
  <c r="S311" i="3"/>
  <c r="R311" i="3"/>
  <c r="Q311" i="3"/>
  <c r="T310" i="3"/>
  <c r="S310" i="3"/>
  <c r="R310" i="3"/>
  <c r="Q310" i="3"/>
  <c r="T309" i="3"/>
  <c r="S309" i="3"/>
  <c r="R309" i="3"/>
  <c r="Q309" i="3"/>
  <c r="T308" i="3"/>
  <c r="S308" i="3"/>
  <c r="R308" i="3"/>
  <c r="Q308" i="3"/>
  <c r="T307" i="3"/>
  <c r="S307" i="3"/>
  <c r="R307" i="3"/>
  <c r="Q307" i="3"/>
  <c r="T306" i="3"/>
  <c r="S306" i="3"/>
  <c r="R306" i="3"/>
  <c r="Q306" i="3"/>
  <c r="T305" i="3"/>
  <c r="S305" i="3"/>
  <c r="R305" i="3"/>
  <c r="Q305" i="3"/>
  <c r="T304" i="3"/>
  <c r="S304" i="3"/>
  <c r="R304" i="3"/>
  <c r="Q304" i="3"/>
  <c r="T303" i="3"/>
  <c r="S303" i="3"/>
  <c r="R303" i="3"/>
  <c r="Q303" i="3"/>
  <c r="T302" i="3"/>
  <c r="S302" i="3"/>
  <c r="R302" i="3"/>
  <c r="Q302" i="3"/>
  <c r="T301" i="3"/>
  <c r="S301" i="3"/>
  <c r="R301" i="3"/>
  <c r="Q301" i="3"/>
  <c r="T300" i="3"/>
  <c r="S300" i="3"/>
  <c r="R300" i="3"/>
  <c r="Q300" i="3"/>
  <c r="T299" i="3"/>
  <c r="S299" i="3"/>
  <c r="R299" i="3"/>
  <c r="Q299" i="3"/>
  <c r="T298" i="3"/>
  <c r="S298" i="3"/>
  <c r="R298" i="3"/>
  <c r="Q298" i="3"/>
  <c r="T297" i="3"/>
  <c r="S297" i="3"/>
  <c r="R297" i="3"/>
  <c r="Q297" i="3"/>
  <c r="T296" i="3"/>
  <c r="S296" i="3"/>
  <c r="R296" i="3"/>
  <c r="Q296" i="3"/>
  <c r="T295" i="3"/>
  <c r="S295" i="3"/>
  <c r="R295" i="3"/>
  <c r="Q295" i="3"/>
  <c r="T294" i="3"/>
  <c r="S294" i="3"/>
  <c r="R294" i="3"/>
  <c r="Q294" i="3"/>
  <c r="T293" i="3"/>
  <c r="S293" i="3"/>
  <c r="R293" i="3"/>
  <c r="Q293" i="3"/>
  <c r="T292" i="3"/>
  <c r="S292" i="3"/>
  <c r="R292" i="3"/>
  <c r="Q292" i="3"/>
  <c r="T291" i="3"/>
  <c r="S291" i="3"/>
  <c r="R291" i="3"/>
  <c r="Q291" i="3"/>
  <c r="T290" i="3"/>
  <c r="S290" i="3"/>
  <c r="R290" i="3"/>
  <c r="Q290" i="3"/>
  <c r="T289" i="3"/>
  <c r="S289" i="3"/>
  <c r="R289" i="3"/>
  <c r="Q289" i="3"/>
  <c r="T288" i="3"/>
  <c r="S288" i="3"/>
  <c r="R288" i="3"/>
  <c r="Q288" i="3"/>
  <c r="T287" i="3"/>
  <c r="S287" i="3"/>
  <c r="R287" i="3"/>
  <c r="Q287" i="3"/>
  <c r="T286" i="3"/>
  <c r="S286" i="3"/>
  <c r="R286" i="3"/>
  <c r="Q286" i="3"/>
  <c r="T285" i="3"/>
  <c r="S285" i="3"/>
  <c r="R285" i="3"/>
  <c r="Q285" i="3"/>
  <c r="T284" i="3"/>
  <c r="S284" i="3"/>
  <c r="R284" i="3"/>
  <c r="Q284" i="3"/>
  <c r="T283" i="3"/>
  <c r="S283" i="3"/>
  <c r="R283" i="3"/>
  <c r="Q283" i="3"/>
  <c r="T282" i="3"/>
  <c r="S282" i="3"/>
  <c r="R282" i="3"/>
  <c r="Q282" i="3"/>
  <c r="T281" i="3"/>
  <c r="S281" i="3"/>
  <c r="R281" i="3"/>
  <c r="Q281" i="3"/>
  <c r="T280" i="3"/>
  <c r="S280" i="3"/>
  <c r="R280" i="3"/>
  <c r="Q280" i="3"/>
  <c r="T279" i="3"/>
  <c r="S279" i="3"/>
  <c r="R279" i="3"/>
  <c r="Q279" i="3"/>
  <c r="T278" i="3"/>
  <c r="S278" i="3"/>
  <c r="R278" i="3"/>
  <c r="Q278" i="3"/>
  <c r="T277" i="3"/>
  <c r="S277" i="3"/>
  <c r="R277" i="3"/>
  <c r="Q277" i="3"/>
  <c r="T276" i="3"/>
  <c r="S276" i="3"/>
  <c r="R276" i="3"/>
  <c r="Q276" i="3"/>
  <c r="T275" i="3"/>
  <c r="S275" i="3"/>
  <c r="R275" i="3"/>
  <c r="Q275" i="3"/>
  <c r="T274" i="3"/>
  <c r="S274" i="3"/>
  <c r="R274" i="3"/>
  <c r="Q274" i="3"/>
  <c r="T273" i="3"/>
  <c r="S273" i="3"/>
  <c r="R273" i="3"/>
  <c r="Q273" i="3"/>
  <c r="T272" i="3"/>
  <c r="S272" i="3"/>
  <c r="R272" i="3"/>
  <c r="Q272" i="3"/>
  <c r="T271" i="3"/>
  <c r="S271" i="3"/>
  <c r="R271" i="3"/>
  <c r="Q271" i="3"/>
  <c r="T270" i="3"/>
  <c r="S270" i="3"/>
  <c r="R270" i="3"/>
  <c r="Q270" i="3"/>
  <c r="T269" i="3"/>
  <c r="S269" i="3"/>
  <c r="R269" i="3"/>
  <c r="Q269" i="3"/>
  <c r="T268" i="3"/>
  <c r="S268" i="3"/>
  <c r="R268" i="3"/>
  <c r="Q268" i="3"/>
  <c r="T267" i="3"/>
  <c r="S267" i="3"/>
  <c r="R267" i="3"/>
  <c r="Q267" i="3"/>
  <c r="T266" i="3"/>
  <c r="S266" i="3"/>
  <c r="R266" i="3"/>
  <c r="Q266" i="3"/>
  <c r="T265" i="3"/>
  <c r="S265" i="3"/>
  <c r="R265" i="3"/>
  <c r="Q265" i="3"/>
  <c r="T264" i="3"/>
  <c r="S264" i="3"/>
  <c r="R264" i="3"/>
  <c r="Q264" i="3"/>
  <c r="T263" i="3"/>
  <c r="S263" i="3"/>
  <c r="R263" i="3"/>
  <c r="Q263" i="3"/>
  <c r="T262" i="3"/>
  <c r="S262" i="3"/>
  <c r="R262" i="3"/>
  <c r="Q262" i="3"/>
  <c r="T261" i="3"/>
  <c r="S261" i="3"/>
  <c r="R261" i="3"/>
  <c r="Q261" i="3"/>
  <c r="T260" i="3"/>
  <c r="S260" i="3"/>
  <c r="R260" i="3"/>
  <c r="Q260" i="3"/>
  <c r="T259" i="3"/>
  <c r="S259" i="3"/>
  <c r="R259" i="3"/>
  <c r="Q259" i="3"/>
  <c r="T258" i="3"/>
  <c r="S258" i="3"/>
  <c r="R258" i="3"/>
  <c r="Q258" i="3"/>
  <c r="T257" i="3"/>
  <c r="S257" i="3"/>
  <c r="R257" i="3"/>
  <c r="Q257" i="3"/>
  <c r="T256" i="3"/>
  <c r="S256" i="3"/>
  <c r="R256" i="3"/>
  <c r="Q256" i="3"/>
  <c r="T255" i="3"/>
  <c r="S255" i="3"/>
  <c r="R255" i="3"/>
  <c r="Q255" i="3"/>
  <c r="T254" i="3"/>
  <c r="S254" i="3"/>
  <c r="R254" i="3"/>
  <c r="Q254" i="3"/>
  <c r="T253" i="3"/>
  <c r="S253" i="3"/>
  <c r="R253" i="3"/>
  <c r="Q253" i="3"/>
  <c r="T252" i="3"/>
  <c r="S252" i="3"/>
  <c r="R252" i="3"/>
  <c r="Q252" i="3"/>
  <c r="T251" i="3"/>
  <c r="S251" i="3"/>
  <c r="R251" i="3"/>
  <c r="Q251" i="3"/>
  <c r="T250" i="3"/>
  <c r="S250" i="3"/>
  <c r="R250" i="3"/>
  <c r="Q250" i="3"/>
  <c r="T249" i="3"/>
  <c r="S249" i="3"/>
  <c r="R249" i="3"/>
  <c r="Q249" i="3"/>
  <c r="T248" i="3"/>
  <c r="S248" i="3"/>
  <c r="R248" i="3"/>
  <c r="Q248" i="3"/>
  <c r="T247" i="3"/>
  <c r="S247" i="3"/>
  <c r="R247" i="3"/>
  <c r="Q247" i="3"/>
  <c r="T246" i="3"/>
  <c r="S246" i="3"/>
  <c r="R246" i="3"/>
  <c r="Q246" i="3"/>
  <c r="T245" i="3"/>
  <c r="S245" i="3"/>
  <c r="R245" i="3"/>
  <c r="Q245" i="3"/>
  <c r="T244" i="3"/>
  <c r="S244" i="3"/>
  <c r="R244" i="3"/>
  <c r="Q244" i="3"/>
  <c r="T243" i="3"/>
  <c r="S243" i="3"/>
  <c r="R243" i="3"/>
  <c r="Q243" i="3"/>
  <c r="T242" i="3"/>
  <c r="S242" i="3"/>
  <c r="R242" i="3"/>
  <c r="Q242" i="3"/>
  <c r="T241" i="3"/>
  <c r="S241" i="3"/>
  <c r="R241" i="3"/>
  <c r="Q241" i="3"/>
  <c r="T240" i="3"/>
  <c r="S240" i="3"/>
  <c r="R240" i="3"/>
  <c r="Q240" i="3"/>
  <c r="T239" i="3"/>
  <c r="S239" i="3"/>
  <c r="R239" i="3"/>
  <c r="Q239" i="3"/>
  <c r="T238" i="3"/>
  <c r="S238" i="3"/>
  <c r="R238" i="3"/>
  <c r="Q238" i="3"/>
  <c r="T237" i="3"/>
  <c r="S237" i="3"/>
  <c r="R237" i="3"/>
  <c r="Q237" i="3"/>
  <c r="T236" i="3"/>
  <c r="S236" i="3"/>
  <c r="R236" i="3"/>
  <c r="Q236" i="3"/>
  <c r="T235" i="3"/>
  <c r="S235" i="3"/>
  <c r="R235" i="3"/>
  <c r="Q235" i="3"/>
  <c r="T234" i="3"/>
  <c r="S234" i="3"/>
  <c r="R234" i="3"/>
  <c r="Q234" i="3"/>
  <c r="T233" i="3"/>
  <c r="S233" i="3"/>
  <c r="R233" i="3"/>
  <c r="Q233" i="3"/>
  <c r="T232" i="3"/>
  <c r="S232" i="3"/>
  <c r="R232" i="3"/>
  <c r="Q232" i="3"/>
  <c r="T231" i="3"/>
  <c r="S231" i="3"/>
  <c r="R231" i="3"/>
  <c r="Q231" i="3"/>
  <c r="T230" i="3"/>
  <c r="S230" i="3"/>
  <c r="R230" i="3"/>
  <c r="Q230" i="3"/>
  <c r="T229" i="3"/>
  <c r="S229" i="3"/>
  <c r="R229" i="3"/>
  <c r="Q229" i="3"/>
  <c r="T228" i="3"/>
  <c r="S228" i="3"/>
  <c r="R228" i="3"/>
  <c r="Q228" i="3"/>
  <c r="T227" i="3"/>
  <c r="S227" i="3"/>
  <c r="R227" i="3"/>
  <c r="Q227" i="3"/>
  <c r="T226" i="3"/>
  <c r="S226" i="3"/>
  <c r="R226" i="3"/>
  <c r="Q226" i="3"/>
  <c r="T225" i="3"/>
  <c r="S225" i="3"/>
  <c r="R225" i="3"/>
  <c r="Q225" i="3"/>
  <c r="T224" i="3"/>
  <c r="S224" i="3"/>
  <c r="R224" i="3"/>
  <c r="Q224" i="3"/>
  <c r="T223" i="3"/>
  <c r="S223" i="3"/>
  <c r="R223" i="3"/>
  <c r="Q223" i="3"/>
  <c r="T222" i="3"/>
  <c r="S222" i="3"/>
  <c r="R222" i="3"/>
  <c r="Q222" i="3"/>
  <c r="T221" i="3"/>
  <c r="S221" i="3"/>
  <c r="R221" i="3"/>
  <c r="Q221" i="3"/>
  <c r="T220" i="3"/>
  <c r="S220" i="3"/>
  <c r="R220" i="3"/>
  <c r="Q220" i="3"/>
  <c r="T219" i="3"/>
  <c r="S219" i="3"/>
  <c r="R219" i="3"/>
  <c r="Q219" i="3"/>
  <c r="T218" i="3"/>
  <c r="S218" i="3"/>
  <c r="R218" i="3"/>
  <c r="Q218" i="3"/>
  <c r="T217" i="3"/>
  <c r="S217" i="3"/>
  <c r="R217" i="3"/>
  <c r="Q217" i="3"/>
  <c r="T216" i="3"/>
  <c r="S216" i="3"/>
  <c r="R216" i="3"/>
  <c r="Q216" i="3"/>
  <c r="T215" i="3"/>
  <c r="S215" i="3"/>
  <c r="R215" i="3"/>
  <c r="Q215" i="3"/>
  <c r="T214" i="3"/>
  <c r="S214" i="3"/>
  <c r="R214" i="3"/>
  <c r="Q214" i="3"/>
  <c r="T213" i="3"/>
  <c r="S213" i="3"/>
  <c r="R213" i="3"/>
  <c r="Q213" i="3"/>
  <c r="T212" i="3"/>
  <c r="S212" i="3"/>
  <c r="R212" i="3"/>
  <c r="Q212" i="3"/>
  <c r="T211" i="3"/>
  <c r="S211" i="3"/>
  <c r="R211" i="3"/>
  <c r="Q211" i="3"/>
  <c r="T210" i="3"/>
  <c r="S210" i="3"/>
  <c r="R210" i="3"/>
  <c r="Q210" i="3"/>
  <c r="T209" i="3"/>
  <c r="S209" i="3"/>
  <c r="R209" i="3"/>
  <c r="Q209" i="3"/>
  <c r="T208" i="3"/>
  <c r="S208" i="3"/>
  <c r="R208" i="3"/>
  <c r="Q208" i="3"/>
  <c r="T207" i="3"/>
  <c r="S207" i="3"/>
  <c r="R207" i="3"/>
  <c r="Q207" i="3"/>
  <c r="T206" i="3"/>
  <c r="S206" i="3"/>
  <c r="R206" i="3"/>
  <c r="Q206" i="3"/>
  <c r="T205" i="3"/>
  <c r="S205" i="3"/>
  <c r="R205" i="3"/>
  <c r="Q205" i="3"/>
  <c r="T204" i="3"/>
  <c r="S204" i="3"/>
  <c r="R204" i="3"/>
  <c r="Q204" i="3"/>
  <c r="T203" i="3"/>
  <c r="S203" i="3"/>
  <c r="R203" i="3"/>
  <c r="Q203" i="3"/>
  <c r="T202" i="3"/>
  <c r="S202" i="3"/>
  <c r="R202" i="3"/>
  <c r="Q202" i="3"/>
  <c r="T201" i="3"/>
  <c r="S201" i="3"/>
  <c r="R201" i="3"/>
  <c r="Q201" i="3"/>
  <c r="T200" i="3"/>
  <c r="S200" i="3"/>
  <c r="R200" i="3"/>
  <c r="Q200" i="3"/>
  <c r="T199" i="3"/>
  <c r="S199" i="3"/>
  <c r="R199" i="3"/>
  <c r="Q199" i="3"/>
  <c r="T198" i="3"/>
  <c r="S198" i="3"/>
  <c r="R198" i="3"/>
  <c r="Q198" i="3"/>
  <c r="T197" i="3"/>
  <c r="S197" i="3"/>
  <c r="R197" i="3"/>
  <c r="Q197" i="3"/>
  <c r="T196" i="3"/>
  <c r="S196" i="3"/>
  <c r="R196" i="3"/>
  <c r="Q196" i="3"/>
  <c r="T195" i="3"/>
  <c r="S195" i="3"/>
  <c r="R195" i="3"/>
  <c r="Q195" i="3"/>
  <c r="T194" i="3"/>
  <c r="S194" i="3"/>
  <c r="R194" i="3"/>
  <c r="Q194" i="3"/>
  <c r="T193" i="3"/>
  <c r="S193" i="3"/>
  <c r="R193" i="3"/>
  <c r="Q193" i="3"/>
  <c r="T192" i="3"/>
  <c r="S192" i="3"/>
  <c r="R192" i="3"/>
  <c r="Q192" i="3"/>
  <c r="T191" i="3"/>
  <c r="S191" i="3"/>
  <c r="R191" i="3"/>
  <c r="Q191" i="3"/>
  <c r="T190" i="3"/>
  <c r="S190" i="3"/>
  <c r="R190" i="3"/>
  <c r="Q190" i="3"/>
  <c r="T189" i="3"/>
  <c r="S189" i="3"/>
  <c r="R189" i="3"/>
  <c r="Q189" i="3"/>
  <c r="T188" i="3"/>
  <c r="S188" i="3"/>
  <c r="R188" i="3"/>
  <c r="Q188" i="3"/>
  <c r="T187" i="3"/>
  <c r="S187" i="3"/>
  <c r="R187" i="3"/>
  <c r="Q187" i="3"/>
  <c r="T186" i="3"/>
  <c r="S186" i="3"/>
  <c r="R186" i="3"/>
  <c r="Q186" i="3"/>
  <c r="T185" i="3"/>
  <c r="S185" i="3"/>
  <c r="R185" i="3"/>
  <c r="Q185" i="3"/>
  <c r="T184" i="3"/>
  <c r="S184" i="3"/>
  <c r="R184" i="3"/>
  <c r="Q184" i="3"/>
  <c r="T183" i="3"/>
  <c r="S183" i="3"/>
  <c r="R183" i="3"/>
  <c r="Q183" i="3"/>
  <c r="T182" i="3"/>
  <c r="S182" i="3"/>
  <c r="R182" i="3"/>
  <c r="Q182" i="3"/>
  <c r="T181" i="3"/>
  <c r="S181" i="3"/>
  <c r="R181" i="3"/>
  <c r="Q181" i="3"/>
  <c r="T180" i="3"/>
  <c r="S180" i="3"/>
  <c r="R180" i="3"/>
  <c r="Q180" i="3"/>
  <c r="T179" i="3"/>
  <c r="S179" i="3"/>
  <c r="R179" i="3"/>
  <c r="Q179" i="3"/>
  <c r="T178" i="3"/>
  <c r="S178" i="3"/>
  <c r="R178" i="3"/>
  <c r="Q178" i="3"/>
  <c r="T177" i="3"/>
  <c r="S177" i="3"/>
  <c r="R177" i="3"/>
  <c r="Q177" i="3"/>
  <c r="T176" i="3"/>
  <c r="S176" i="3"/>
  <c r="R176" i="3"/>
  <c r="Q176" i="3"/>
  <c r="T175" i="3"/>
  <c r="S175" i="3"/>
  <c r="R175" i="3"/>
  <c r="Q175" i="3"/>
  <c r="T174" i="3"/>
  <c r="S174" i="3"/>
  <c r="R174" i="3"/>
  <c r="Q174" i="3"/>
  <c r="T173" i="3"/>
  <c r="S173" i="3"/>
  <c r="R173" i="3"/>
  <c r="Q173" i="3"/>
  <c r="T172" i="3"/>
  <c r="S172" i="3"/>
  <c r="R172" i="3"/>
  <c r="Q172" i="3"/>
  <c r="T171" i="3"/>
  <c r="S171" i="3"/>
  <c r="R171" i="3"/>
  <c r="Q171" i="3"/>
  <c r="T170" i="3"/>
  <c r="S170" i="3"/>
  <c r="R170" i="3"/>
  <c r="Q170" i="3"/>
  <c r="T169" i="3"/>
  <c r="S169" i="3"/>
  <c r="R169" i="3"/>
  <c r="Q169" i="3"/>
  <c r="T168" i="3"/>
  <c r="S168" i="3"/>
  <c r="R168" i="3"/>
  <c r="Q168" i="3"/>
  <c r="T167" i="3"/>
  <c r="S167" i="3"/>
  <c r="R167" i="3"/>
  <c r="Q167" i="3"/>
  <c r="T166" i="3"/>
  <c r="S166" i="3"/>
  <c r="R166" i="3"/>
  <c r="Q166" i="3"/>
  <c r="T165" i="3"/>
  <c r="S165" i="3"/>
  <c r="R165" i="3"/>
  <c r="Q165" i="3"/>
  <c r="T164" i="3"/>
  <c r="S164" i="3"/>
  <c r="R164" i="3"/>
  <c r="Q164" i="3"/>
  <c r="T163" i="3"/>
  <c r="S163" i="3"/>
  <c r="R163" i="3"/>
  <c r="Q163" i="3"/>
  <c r="T162" i="3"/>
  <c r="S162" i="3"/>
  <c r="R162" i="3"/>
  <c r="Q162" i="3"/>
  <c r="T161" i="3"/>
  <c r="S161" i="3"/>
  <c r="R161" i="3"/>
  <c r="Q161" i="3"/>
  <c r="T160" i="3"/>
  <c r="S160" i="3"/>
  <c r="R160" i="3"/>
  <c r="Q160" i="3"/>
  <c r="T159" i="3"/>
  <c r="S159" i="3"/>
  <c r="R159" i="3"/>
  <c r="Q159" i="3"/>
  <c r="T158" i="3"/>
  <c r="S158" i="3"/>
  <c r="R158" i="3"/>
  <c r="Q158" i="3"/>
  <c r="T157" i="3"/>
  <c r="S157" i="3"/>
  <c r="R157" i="3"/>
  <c r="Q157" i="3"/>
  <c r="T156" i="3"/>
  <c r="S156" i="3"/>
  <c r="R156" i="3"/>
  <c r="Q156" i="3"/>
  <c r="T155" i="3"/>
  <c r="S155" i="3"/>
  <c r="R155" i="3"/>
  <c r="Q155" i="3"/>
  <c r="T154" i="3"/>
  <c r="S154" i="3"/>
  <c r="R154" i="3"/>
  <c r="Q154" i="3"/>
  <c r="T153" i="3"/>
  <c r="S153" i="3"/>
  <c r="R153" i="3"/>
  <c r="Q153" i="3"/>
  <c r="T152" i="3"/>
  <c r="S152" i="3"/>
  <c r="R152" i="3"/>
  <c r="Q152" i="3"/>
  <c r="T151" i="3"/>
  <c r="S151" i="3"/>
  <c r="R151" i="3"/>
  <c r="Q151" i="3"/>
  <c r="T150" i="3"/>
  <c r="S150" i="3"/>
  <c r="R150" i="3"/>
  <c r="Q150" i="3"/>
  <c r="T149" i="3"/>
  <c r="S149" i="3"/>
  <c r="R149" i="3"/>
  <c r="Q149" i="3"/>
  <c r="T148" i="3"/>
  <c r="S148" i="3"/>
  <c r="R148" i="3"/>
  <c r="Q148" i="3"/>
  <c r="T147" i="3"/>
  <c r="S147" i="3"/>
  <c r="R147" i="3"/>
  <c r="Q147" i="3"/>
  <c r="T146" i="3"/>
  <c r="S146" i="3"/>
  <c r="R146" i="3"/>
  <c r="Q146" i="3"/>
  <c r="T145" i="3"/>
  <c r="S145" i="3"/>
  <c r="R145" i="3"/>
  <c r="Q145" i="3"/>
  <c r="T144" i="3"/>
  <c r="S144" i="3"/>
  <c r="R144" i="3"/>
  <c r="Q144" i="3"/>
  <c r="T143" i="3"/>
  <c r="S143" i="3"/>
  <c r="R143" i="3"/>
  <c r="Q143" i="3"/>
  <c r="T142" i="3"/>
  <c r="S142" i="3"/>
  <c r="R142" i="3"/>
  <c r="Q142" i="3"/>
  <c r="T141" i="3"/>
  <c r="S141" i="3"/>
  <c r="R141" i="3"/>
  <c r="Q141" i="3"/>
  <c r="T140" i="3"/>
  <c r="S140" i="3"/>
  <c r="R140" i="3"/>
  <c r="Q140" i="3"/>
  <c r="T139" i="3"/>
  <c r="S139" i="3"/>
  <c r="R139" i="3"/>
  <c r="Q139" i="3"/>
  <c r="T138" i="3"/>
  <c r="S138" i="3"/>
  <c r="R138" i="3"/>
  <c r="Q138" i="3"/>
  <c r="T137" i="3"/>
  <c r="S137" i="3"/>
  <c r="R137" i="3"/>
  <c r="Q137" i="3"/>
  <c r="T136" i="3"/>
  <c r="S136" i="3"/>
  <c r="R136" i="3"/>
  <c r="Q136" i="3"/>
  <c r="T135" i="3"/>
  <c r="S135" i="3"/>
  <c r="R135" i="3"/>
  <c r="Q135" i="3"/>
  <c r="T134" i="3"/>
  <c r="S134" i="3"/>
  <c r="R134" i="3"/>
  <c r="Q134" i="3"/>
  <c r="T133" i="3"/>
  <c r="S133" i="3"/>
  <c r="R133" i="3"/>
  <c r="Q133" i="3"/>
  <c r="T132" i="3"/>
  <c r="S132" i="3"/>
  <c r="R132" i="3"/>
  <c r="Q132" i="3"/>
  <c r="T131" i="3"/>
  <c r="S131" i="3"/>
  <c r="R131" i="3"/>
  <c r="Q131" i="3"/>
  <c r="T130" i="3"/>
  <c r="S130" i="3"/>
  <c r="R130" i="3"/>
  <c r="Q130" i="3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AA233" i="1" l="1"/>
  <c r="Z169" i="1"/>
  <c r="Z201" i="1"/>
  <c r="Z141" i="1"/>
  <c r="AA147" i="1"/>
  <c r="Z161" i="1"/>
  <c r="Z193" i="1"/>
  <c r="AA149" i="1"/>
  <c r="AA225" i="1"/>
  <c r="AA150" i="1"/>
  <c r="Z185" i="1"/>
  <c r="Z209" i="1"/>
  <c r="AA148" i="1"/>
  <c r="Z153" i="1"/>
  <c r="AA217" i="1"/>
  <c r="Z145" i="1"/>
  <c r="Z177" i="1"/>
  <c r="AA131" i="1"/>
  <c r="AA137" i="1"/>
  <c r="Z165" i="1"/>
  <c r="Z197" i="1"/>
  <c r="Z221" i="1"/>
  <c r="Z237" i="1"/>
  <c r="AA132" i="1"/>
  <c r="Z173" i="1"/>
  <c r="Z205" i="1"/>
  <c r="Z181" i="1"/>
  <c r="Z213" i="1"/>
  <c r="Z229" i="1"/>
  <c r="Z157" i="1"/>
  <c r="Z189" i="1"/>
  <c r="Z135" i="1"/>
  <c r="Z139" i="1"/>
  <c r="Z143" i="1"/>
  <c r="Z133" i="1"/>
  <c r="AA144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AA134" i="1"/>
  <c r="AA158" i="1"/>
  <c r="Z158" i="1"/>
  <c r="AA166" i="1"/>
  <c r="Z166" i="1"/>
  <c r="AA182" i="1"/>
  <c r="Z182" i="1"/>
  <c r="AA198" i="1"/>
  <c r="Z198" i="1"/>
  <c r="AA222" i="1"/>
  <c r="Z222" i="1"/>
  <c r="AA230" i="1"/>
  <c r="Z230" i="1"/>
  <c r="AA238" i="1"/>
  <c r="Z238" i="1"/>
  <c r="AA288" i="1"/>
  <c r="Z288" i="1"/>
  <c r="AA352" i="1"/>
  <c r="Z352" i="1"/>
  <c r="AA260" i="1"/>
  <c r="Z260" i="1"/>
  <c r="AA276" i="1"/>
  <c r="Z276" i="1"/>
  <c r="AA308" i="1"/>
  <c r="Z308" i="1"/>
  <c r="AA340" i="1"/>
  <c r="Z340" i="1"/>
  <c r="AA372" i="1"/>
  <c r="Z372" i="1"/>
  <c r="Z130" i="1"/>
  <c r="AA174" i="1"/>
  <c r="Z174" i="1"/>
  <c r="AA190" i="1"/>
  <c r="Z190" i="1"/>
  <c r="AA206" i="1"/>
  <c r="Z206" i="1"/>
  <c r="AA214" i="1"/>
  <c r="Z214" i="1"/>
  <c r="AA264" i="1"/>
  <c r="Z264" i="1"/>
  <c r="AA320" i="1"/>
  <c r="Z320" i="1"/>
  <c r="AA384" i="1"/>
  <c r="Z384" i="1"/>
  <c r="AA130" i="1"/>
  <c r="AA146" i="1"/>
  <c r="AA156" i="1"/>
  <c r="Z156" i="1"/>
  <c r="AA164" i="1"/>
  <c r="Z164" i="1"/>
  <c r="AA172" i="1"/>
  <c r="Z172" i="1"/>
  <c r="AA180" i="1"/>
  <c r="Z180" i="1"/>
  <c r="AA188" i="1"/>
  <c r="Z188" i="1"/>
  <c r="AA196" i="1"/>
  <c r="Z196" i="1"/>
  <c r="AA204" i="1"/>
  <c r="Z204" i="1"/>
  <c r="AA212" i="1"/>
  <c r="Z212" i="1"/>
  <c r="AA220" i="1"/>
  <c r="Z220" i="1"/>
  <c r="AA228" i="1"/>
  <c r="Z228" i="1"/>
  <c r="AA236" i="1"/>
  <c r="Z236" i="1"/>
  <c r="AA256" i="1"/>
  <c r="Z256" i="1"/>
  <c r="AA296" i="1"/>
  <c r="Z296" i="1"/>
  <c r="AA328" i="1"/>
  <c r="Z328" i="1"/>
  <c r="AA360" i="1"/>
  <c r="Z360" i="1"/>
  <c r="AA392" i="1"/>
  <c r="Z392" i="1"/>
  <c r="AA252" i="1"/>
  <c r="Z252" i="1"/>
  <c r="AA284" i="1"/>
  <c r="Z284" i="1"/>
  <c r="AA316" i="1"/>
  <c r="Z316" i="1"/>
  <c r="AA348" i="1"/>
  <c r="Z348" i="1"/>
  <c r="AA380" i="1"/>
  <c r="Z380" i="1"/>
  <c r="AA142" i="1"/>
  <c r="AA154" i="1"/>
  <c r="Z154" i="1"/>
  <c r="AA162" i="1"/>
  <c r="Z162" i="1"/>
  <c r="AA170" i="1"/>
  <c r="Z170" i="1"/>
  <c r="AA178" i="1"/>
  <c r="Z178" i="1"/>
  <c r="AA186" i="1"/>
  <c r="Z186" i="1"/>
  <c r="AA194" i="1"/>
  <c r="Z194" i="1"/>
  <c r="AA202" i="1"/>
  <c r="Z202" i="1"/>
  <c r="AA210" i="1"/>
  <c r="Z210" i="1"/>
  <c r="AA218" i="1"/>
  <c r="Z218" i="1"/>
  <c r="AA226" i="1"/>
  <c r="Z226" i="1"/>
  <c r="AA234" i="1"/>
  <c r="Z234" i="1"/>
  <c r="AA248" i="1"/>
  <c r="Z248" i="1"/>
  <c r="AA272" i="1"/>
  <c r="Z272" i="1"/>
  <c r="AA304" i="1"/>
  <c r="Z304" i="1"/>
  <c r="AA336" i="1"/>
  <c r="Z336" i="1"/>
  <c r="AA368" i="1"/>
  <c r="Z368" i="1"/>
  <c r="AA400" i="1"/>
  <c r="Z400" i="1"/>
  <c r="AA140" i="1"/>
  <c r="AA244" i="1"/>
  <c r="Z244" i="1"/>
  <c r="AA292" i="1"/>
  <c r="Z292" i="1"/>
  <c r="AA324" i="1"/>
  <c r="Z324" i="1"/>
  <c r="AA356" i="1"/>
  <c r="Z356" i="1"/>
  <c r="AA388" i="1"/>
  <c r="Z388" i="1"/>
  <c r="AA138" i="1"/>
  <c r="AA160" i="1"/>
  <c r="Z160" i="1"/>
  <c r="AA168" i="1"/>
  <c r="Z168" i="1"/>
  <c r="AA176" i="1"/>
  <c r="Z176" i="1"/>
  <c r="AA184" i="1"/>
  <c r="Z184" i="1"/>
  <c r="AA192" i="1"/>
  <c r="Z192" i="1"/>
  <c r="AA200" i="1"/>
  <c r="Z200" i="1"/>
  <c r="AA208" i="1"/>
  <c r="Z208" i="1"/>
  <c r="AA216" i="1"/>
  <c r="Z216" i="1"/>
  <c r="AA224" i="1"/>
  <c r="Z224" i="1"/>
  <c r="AA232" i="1"/>
  <c r="Z232" i="1"/>
  <c r="AA240" i="1"/>
  <c r="Z240" i="1"/>
  <c r="AA268" i="1"/>
  <c r="Z268" i="1"/>
  <c r="AA280" i="1"/>
  <c r="Z280" i="1"/>
  <c r="AA312" i="1"/>
  <c r="Z312" i="1"/>
  <c r="AA344" i="1"/>
  <c r="Z344" i="1"/>
  <c r="AA376" i="1"/>
  <c r="Z376" i="1"/>
  <c r="AA136" i="1"/>
  <c r="AA152" i="1"/>
  <c r="AA300" i="1"/>
  <c r="Z300" i="1"/>
  <c r="AA332" i="1"/>
  <c r="Z332" i="1"/>
  <c r="AA364" i="1"/>
  <c r="Z364" i="1"/>
  <c r="AA396" i="1"/>
  <c r="Z396" i="1"/>
  <c r="AA241" i="1"/>
  <c r="Z241" i="1"/>
  <c r="AA245" i="1"/>
  <c r="Z245" i="1"/>
  <c r="AA249" i="1"/>
  <c r="Z249" i="1"/>
  <c r="AA253" i="1"/>
  <c r="Z253" i="1"/>
  <c r="AA257" i="1"/>
  <c r="Z257" i="1"/>
  <c r="AA261" i="1"/>
  <c r="Z261" i="1"/>
  <c r="AA265" i="1"/>
  <c r="Z265" i="1"/>
  <c r="AA269" i="1"/>
  <c r="Z269" i="1"/>
  <c r="AA273" i="1"/>
  <c r="Z273" i="1"/>
  <c r="AA277" i="1"/>
  <c r="Z277" i="1"/>
  <c r="AA281" i="1"/>
  <c r="Z281" i="1"/>
  <c r="AA406" i="1"/>
  <c r="Z406" i="1"/>
  <c r="AA242" i="1"/>
  <c r="Z242" i="1"/>
  <c r="AA246" i="1"/>
  <c r="Z246" i="1"/>
  <c r="AA250" i="1"/>
  <c r="Z250" i="1"/>
  <c r="AA254" i="1"/>
  <c r="Z254" i="1"/>
  <c r="AA258" i="1"/>
  <c r="Z258" i="1"/>
  <c r="AA262" i="1"/>
  <c r="Z262" i="1"/>
  <c r="AA266" i="1"/>
  <c r="Z266" i="1"/>
  <c r="AA270" i="1"/>
  <c r="Z270" i="1"/>
  <c r="AA274" i="1"/>
  <c r="Z274" i="1"/>
  <c r="AA278" i="1"/>
  <c r="Z278" i="1"/>
  <c r="AA282" i="1"/>
  <c r="Z282" i="1"/>
  <c r="AA286" i="1"/>
  <c r="Z286" i="1"/>
  <c r="AA290" i="1"/>
  <c r="Z290" i="1"/>
  <c r="AA294" i="1"/>
  <c r="Z294" i="1"/>
  <c r="AA298" i="1"/>
  <c r="Z298" i="1"/>
  <c r="AA302" i="1"/>
  <c r="Z302" i="1"/>
  <c r="AA306" i="1"/>
  <c r="Z306" i="1"/>
  <c r="AA310" i="1"/>
  <c r="Z310" i="1"/>
  <c r="AA314" i="1"/>
  <c r="Z314" i="1"/>
  <c r="AA318" i="1"/>
  <c r="Z318" i="1"/>
  <c r="AA322" i="1"/>
  <c r="Z322" i="1"/>
  <c r="AA326" i="1"/>
  <c r="Z326" i="1"/>
  <c r="AA330" i="1"/>
  <c r="Z330" i="1"/>
  <c r="AA334" i="1"/>
  <c r="Z334" i="1"/>
  <c r="AA338" i="1"/>
  <c r="Z338" i="1"/>
  <c r="AA342" i="1"/>
  <c r="Z342" i="1"/>
  <c r="AA346" i="1"/>
  <c r="Z346" i="1"/>
  <c r="AA350" i="1"/>
  <c r="Z350" i="1"/>
  <c r="AA354" i="1"/>
  <c r="Z354" i="1"/>
  <c r="AA358" i="1"/>
  <c r="Z358" i="1"/>
  <c r="AA362" i="1"/>
  <c r="Z362" i="1"/>
  <c r="AA366" i="1"/>
  <c r="Z366" i="1"/>
  <c r="AA370" i="1"/>
  <c r="Z370" i="1"/>
  <c r="AA374" i="1"/>
  <c r="Z374" i="1"/>
  <c r="AA378" i="1"/>
  <c r="Z378" i="1"/>
  <c r="AA382" i="1"/>
  <c r="Z382" i="1"/>
  <c r="AA386" i="1"/>
  <c r="Z386" i="1"/>
  <c r="AA390" i="1"/>
  <c r="Z390" i="1"/>
  <c r="AA394" i="1"/>
  <c r="Z394" i="1"/>
  <c r="AA398" i="1"/>
  <c r="Z398" i="1"/>
  <c r="AA402" i="1"/>
  <c r="Z402" i="1"/>
  <c r="AA408" i="1"/>
  <c r="Z408" i="1"/>
  <c r="AA243" i="1"/>
  <c r="Z243" i="1"/>
  <c r="AA247" i="1"/>
  <c r="Z247" i="1"/>
  <c r="AA251" i="1"/>
  <c r="Z251" i="1"/>
  <c r="AA255" i="1"/>
  <c r="Z255" i="1"/>
  <c r="AA259" i="1"/>
  <c r="Z259" i="1"/>
  <c r="AA263" i="1"/>
  <c r="Z263" i="1"/>
  <c r="AA267" i="1"/>
  <c r="Z267" i="1"/>
  <c r="AA271" i="1"/>
  <c r="Z271" i="1"/>
  <c r="AA275" i="1"/>
  <c r="Z275" i="1"/>
  <c r="AA279" i="1"/>
  <c r="Z279" i="1"/>
  <c r="AA404" i="1"/>
  <c r="Z404" i="1"/>
  <c r="Z283" i="1"/>
  <c r="Z285" i="1"/>
  <c r="Z287" i="1"/>
  <c r="Z289" i="1"/>
  <c r="Z291" i="1"/>
  <c r="Z293" i="1"/>
  <c r="Z295" i="1"/>
  <c r="Z297" i="1"/>
  <c r="Z299" i="1"/>
  <c r="Z301" i="1"/>
  <c r="Z303" i="1"/>
  <c r="Z305" i="1"/>
  <c r="Z307" i="1"/>
  <c r="Z309" i="1"/>
  <c r="Z311" i="1"/>
  <c r="Z313" i="1"/>
  <c r="Z315" i="1"/>
  <c r="Z317" i="1"/>
  <c r="Z319" i="1"/>
  <c r="Z321" i="1"/>
  <c r="Z323" i="1"/>
  <c r="Z325" i="1"/>
  <c r="Z327" i="1"/>
  <c r="Z329" i="1"/>
  <c r="Z331" i="1"/>
  <c r="Z333" i="1"/>
  <c r="Z335" i="1"/>
  <c r="Z337" i="1"/>
  <c r="Z339" i="1"/>
  <c r="Z341" i="1"/>
  <c r="Z343" i="1"/>
  <c r="Z345" i="1"/>
  <c r="Z347" i="1"/>
  <c r="Z349" i="1"/>
  <c r="Z351" i="1"/>
  <c r="Z353" i="1"/>
  <c r="Z355" i="1"/>
  <c r="Z357" i="1"/>
  <c r="Z359" i="1"/>
  <c r="Z361" i="1"/>
  <c r="Z363" i="1"/>
  <c r="Z365" i="1"/>
  <c r="Z367" i="1"/>
  <c r="Z369" i="1"/>
  <c r="Z371" i="1"/>
  <c r="Z373" i="1"/>
  <c r="Z375" i="1"/>
  <c r="Z377" i="1"/>
  <c r="Z379" i="1"/>
  <c r="Z381" i="1"/>
  <c r="Z383" i="1"/>
  <c r="Z385" i="1"/>
  <c r="Z387" i="1"/>
  <c r="Z389" i="1"/>
  <c r="Z391" i="1"/>
  <c r="Z393" i="1"/>
  <c r="Z395" i="1"/>
  <c r="Z397" i="1"/>
  <c r="Z399" i="1"/>
  <c r="Z401" i="1"/>
  <c r="Z403" i="1"/>
  <c r="Z405" i="1"/>
  <c r="Z407" i="1"/>
  <c r="Z409" i="1"/>
  <c r="T129" i="3" l="1"/>
  <c r="S129" i="3"/>
  <c r="T128" i="3"/>
  <c r="S128" i="3"/>
  <c r="T127" i="3"/>
  <c r="S127" i="3"/>
  <c r="T126" i="3"/>
  <c r="S126" i="3"/>
  <c r="T125" i="3"/>
  <c r="S125" i="3"/>
  <c r="T124" i="3"/>
  <c r="S124" i="3"/>
  <c r="T123" i="3"/>
  <c r="S123" i="3"/>
  <c r="T122" i="3"/>
  <c r="S122" i="3"/>
  <c r="T121" i="3"/>
  <c r="S121" i="3"/>
  <c r="T120" i="3"/>
  <c r="S120" i="3"/>
  <c r="T119" i="3"/>
  <c r="S119" i="3"/>
  <c r="T118" i="3"/>
  <c r="S118" i="3"/>
  <c r="T117" i="3"/>
  <c r="S117" i="3"/>
  <c r="T116" i="3"/>
  <c r="S116" i="3"/>
  <c r="T115" i="3"/>
  <c r="S115" i="3"/>
  <c r="T114" i="3"/>
  <c r="S114" i="3"/>
  <c r="T113" i="3"/>
  <c r="S113" i="3"/>
  <c r="T112" i="3"/>
  <c r="S112" i="3"/>
  <c r="T111" i="3"/>
  <c r="S111" i="3"/>
  <c r="T110" i="3"/>
  <c r="S110" i="3"/>
  <c r="T109" i="3"/>
  <c r="S109" i="3"/>
  <c r="T108" i="3"/>
  <c r="S108" i="3"/>
  <c r="T107" i="3"/>
  <c r="S107" i="3"/>
  <c r="T106" i="3"/>
  <c r="S106" i="3"/>
  <c r="T105" i="3"/>
  <c r="S105" i="3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T63" i="3"/>
  <c r="S63" i="3"/>
  <c r="T62" i="3"/>
  <c r="S62" i="3"/>
  <c r="T61" i="3"/>
  <c r="S61" i="3"/>
  <c r="T60" i="3"/>
  <c r="S60" i="3"/>
  <c r="T59" i="3"/>
  <c r="S59" i="3"/>
  <c r="T58" i="3"/>
  <c r="S58" i="3"/>
  <c r="T57" i="3"/>
  <c r="S57" i="3"/>
  <c r="T56" i="3"/>
  <c r="S56" i="3"/>
  <c r="T55" i="3"/>
  <c r="S55" i="3"/>
  <c r="T54" i="3"/>
  <c r="S54" i="3"/>
  <c r="T53" i="3"/>
  <c r="S53" i="3"/>
  <c r="T52" i="3"/>
  <c r="S52" i="3"/>
  <c r="T51" i="3"/>
  <c r="S51" i="3"/>
  <c r="T50" i="3"/>
  <c r="S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1" i="3"/>
  <c r="S11" i="3"/>
  <c r="T10" i="3"/>
  <c r="S10" i="3"/>
  <c r="R129" i="3"/>
  <c r="Q129" i="3"/>
  <c r="R128" i="3"/>
  <c r="Q128" i="3"/>
  <c r="R127" i="3"/>
  <c r="Q127" i="3"/>
  <c r="R126" i="3"/>
  <c r="Q126" i="3"/>
  <c r="R125" i="3"/>
  <c r="Q125" i="3"/>
  <c r="R124" i="3"/>
  <c r="Q124" i="3"/>
  <c r="R123" i="3"/>
  <c r="Q123" i="3"/>
  <c r="R122" i="3"/>
  <c r="Q122" i="3"/>
  <c r="R121" i="3"/>
  <c r="Q121" i="3"/>
  <c r="R120" i="3"/>
  <c r="Q120" i="3"/>
  <c r="R119" i="3"/>
  <c r="Q119" i="3"/>
  <c r="R118" i="3"/>
  <c r="Q118" i="3"/>
  <c r="R117" i="3"/>
  <c r="Q117" i="3"/>
  <c r="R116" i="3"/>
  <c r="Q116" i="3"/>
  <c r="R115" i="3"/>
  <c r="Q115" i="3"/>
  <c r="R114" i="3"/>
  <c r="Q114" i="3"/>
  <c r="R113" i="3"/>
  <c r="Q113" i="3"/>
  <c r="R112" i="3"/>
  <c r="Q112" i="3"/>
  <c r="R111" i="3"/>
  <c r="Q111" i="3"/>
  <c r="R110" i="3"/>
  <c r="Q110" i="3"/>
  <c r="R109" i="3"/>
  <c r="Q109" i="3"/>
  <c r="R108" i="3"/>
  <c r="Q108" i="3"/>
  <c r="R107" i="3"/>
  <c r="Q107" i="3"/>
  <c r="R106" i="3"/>
  <c r="Q106" i="3"/>
  <c r="R105" i="3"/>
  <c r="Q105" i="3"/>
  <c r="R104" i="3"/>
  <c r="Q104" i="3"/>
  <c r="R103" i="3"/>
  <c r="Q103" i="3"/>
  <c r="R102" i="3"/>
  <c r="Q102" i="3"/>
  <c r="R101" i="3"/>
  <c r="Q101" i="3"/>
  <c r="R100" i="3"/>
  <c r="Q100" i="3"/>
  <c r="R99" i="3"/>
  <c r="Q99" i="3"/>
  <c r="R98" i="3"/>
  <c r="Q98" i="3"/>
  <c r="R97" i="3"/>
  <c r="Q97" i="3"/>
  <c r="R96" i="3"/>
  <c r="Q96" i="3"/>
  <c r="R95" i="3"/>
  <c r="Q95" i="3"/>
  <c r="R94" i="3"/>
  <c r="Q94" i="3"/>
  <c r="R93" i="3"/>
  <c r="Q93" i="3"/>
  <c r="R92" i="3"/>
  <c r="Q92" i="3"/>
  <c r="R91" i="3"/>
  <c r="Q91" i="3"/>
  <c r="R90" i="3"/>
  <c r="Q90" i="3"/>
  <c r="R89" i="3"/>
  <c r="Q89" i="3"/>
  <c r="R88" i="3"/>
  <c r="Q88" i="3"/>
  <c r="R87" i="3"/>
  <c r="Q87" i="3"/>
  <c r="R86" i="3"/>
  <c r="Q86" i="3"/>
  <c r="R85" i="3"/>
  <c r="Q85" i="3"/>
  <c r="R84" i="3"/>
  <c r="Q84" i="3"/>
  <c r="R83" i="3"/>
  <c r="Q83" i="3"/>
  <c r="R82" i="3"/>
  <c r="Q82" i="3"/>
  <c r="R81" i="3"/>
  <c r="Q81" i="3"/>
  <c r="R80" i="3"/>
  <c r="Q80" i="3"/>
  <c r="R79" i="3"/>
  <c r="Q79" i="3"/>
  <c r="R78" i="3"/>
  <c r="Q78" i="3"/>
  <c r="R77" i="3"/>
  <c r="Q77" i="3"/>
  <c r="R76" i="3"/>
  <c r="Q76" i="3"/>
  <c r="R75" i="3"/>
  <c r="Q75" i="3"/>
  <c r="R74" i="3"/>
  <c r="Q74" i="3"/>
  <c r="R73" i="3"/>
  <c r="Q73" i="3"/>
  <c r="R72" i="3"/>
  <c r="Q72" i="3"/>
  <c r="R71" i="3"/>
  <c r="Q71" i="3"/>
  <c r="R70" i="3"/>
  <c r="Q70" i="3"/>
  <c r="R69" i="3"/>
  <c r="Q69" i="3"/>
  <c r="R68" i="3"/>
  <c r="Q68" i="3"/>
  <c r="R67" i="3"/>
  <c r="Q67" i="3"/>
  <c r="R66" i="3"/>
  <c r="Q66" i="3"/>
  <c r="R65" i="3"/>
  <c r="Q65" i="3"/>
  <c r="R64" i="3"/>
  <c r="Q64" i="3"/>
  <c r="R63" i="3"/>
  <c r="Q63" i="3"/>
  <c r="R62" i="3"/>
  <c r="Q62" i="3"/>
  <c r="R61" i="3"/>
  <c r="Q61" i="3"/>
  <c r="R60" i="3"/>
  <c r="Q60" i="3"/>
  <c r="R59" i="3"/>
  <c r="Q59" i="3"/>
  <c r="R58" i="3"/>
  <c r="Q58" i="3"/>
  <c r="R57" i="3"/>
  <c r="Q57" i="3"/>
  <c r="R56" i="3"/>
  <c r="Q56" i="3"/>
  <c r="R55" i="3"/>
  <c r="Q55" i="3"/>
  <c r="R54" i="3"/>
  <c r="Q54" i="3"/>
  <c r="R53" i="3"/>
  <c r="Q53" i="3"/>
  <c r="R52" i="3"/>
  <c r="Q52" i="3"/>
  <c r="R51" i="3"/>
  <c r="Q51" i="3"/>
  <c r="R50" i="3"/>
  <c r="Q50" i="3"/>
  <c r="R49" i="3"/>
  <c r="Q49" i="3"/>
  <c r="R48" i="3"/>
  <c r="Q48" i="3"/>
  <c r="R47" i="3"/>
  <c r="Q47" i="3"/>
  <c r="R46" i="3"/>
  <c r="Q46" i="3"/>
  <c r="R45" i="3"/>
  <c r="Q45" i="3"/>
  <c r="R44" i="3"/>
  <c r="Q44" i="3"/>
  <c r="R43" i="3"/>
  <c r="Q43" i="3"/>
  <c r="R42" i="3"/>
  <c r="Q42" i="3"/>
  <c r="R41" i="3"/>
  <c r="Q41" i="3"/>
  <c r="R40" i="3"/>
  <c r="Q40" i="3"/>
  <c r="R39" i="3"/>
  <c r="Q39" i="3"/>
  <c r="R38" i="3"/>
  <c r="Q38" i="3"/>
  <c r="R37" i="3"/>
  <c r="Q37" i="3"/>
  <c r="R36" i="3"/>
  <c r="Q36" i="3"/>
  <c r="R35" i="3"/>
  <c r="Q35" i="3"/>
  <c r="R34" i="3"/>
  <c r="Q34" i="3"/>
  <c r="R33" i="3"/>
  <c r="Q33" i="3"/>
  <c r="R32" i="3"/>
  <c r="Q32" i="3"/>
  <c r="R31" i="3"/>
  <c r="Q31" i="3"/>
  <c r="R30" i="3"/>
  <c r="Q30" i="3"/>
  <c r="R29" i="3"/>
  <c r="Q29" i="3"/>
  <c r="R28" i="3"/>
  <c r="Q28" i="3"/>
  <c r="R27" i="3"/>
  <c r="Q27" i="3"/>
  <c r="R26" i="3"/>
  <c r="Q26" i="3"/>
  <c r="R25" i="3"/>
  <c r="Q25" i="3"/>
  <c r="R24" i="3"/>
  <c r="Q24" i="3"/>
  <c r="R23" i="3"/>
  <c r="Q23" i="3"/>
  <c r="R22" i="3"/>
  <c r="Q22" i="3"/>
  <c r="R21" i="3"/>
  <c r="Q21" i="3"/>
  <c r="R20" i="3"/>
  <c r="Q20" i="3"/>
  <c r="R19" i="3"/>
  <c r="Q19" i="3"/>
  <c r="R18" i="3"/>
  <c r="Q18" i="3"/>
  <c r="R17" i="3"/>
  <c r="Q17" i="3"/>
  <c r="R16" i="3"/>
  <c r="Q16" i="3"/>
  <c r="R15" i="3"/>
  <c r="Q15" i="3"/>
  <c r="R14" i="3"/>
  <c r="Q14" i="3"/>
  <c r="R13" i="3"/>
  <c r="Q13" i="3"/>
  <c r="R12" i="3"/>
  <c r="Q12" i="3"/>
  <c r="R11" i="3"/>
  <c r="Q11" i="3"/>
  <c r="S1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3" i="1"/>
  <c r="S12" i="1"/>
  <c r="S11" i="1"/>
  <c r="X129" i="1" l="1"/>
  <c r="Z129" i="1" s="1"/>
  <c r="X128" i="1"/>
  <c r="Z128" i="1" s="1"/>
  <c r="X127" i="1"/>
  <c r="Z127" i="1" s="1"/>
  <c r="X126" i="1"/>
  <c r="Z126" i="1" s="1"/>
  <c r="X125" i="1"/>
  <c r="Z125" i="1" s="1"/>
  <c r="X124" i="1"/>
  <c r="Z124" i="1" s="1"/>
  <c r="X123" i="1"/>
  <c r="Z123" i="1" s="1"/>
  <c r="X122" i="1"/>
  <c r="Z122" i="1" s="1"/>
  <c r="X121" i="1"/>
  <c r="Z121" i="1" s="1"/>
  <c r="X120" i="1"/>
  <c r="Z120" i="1" s="1"/>
  <c r="X119" i="1"/>
  <c r="Z119" i="1" s="1"/>
  <c r="X118" i="1"/>
  <c r="Z118" i="1" s="1"/>
  <c r="X117" i="1"/>
  <c r="Z117" i="1" s="1"/>
  <c r="X116" i="1"/>
  <c r="Z116" i="1" s="1"/>
  <c r="X115" i="1"/>
  <c r="Z115" i="1" s="1"/>
  <c r="X114" i="1"/>
  <c r="Z114" i="1" s="1"/>
  <c r="X113" i="1"/>
  <c r="Z113" i="1" s="1"/>
  <c r="X112" i="1"/>
  <c r="Z112" i="1" s="1"/>
  <c r="X111" i="1"/>
  <c r="Z111" i="1" s="1"/>
  <c r="X110" i="1"/>
  <c r="Z110" i="1" s="1"/>
  <c r="X109" i="1"/>
  <c r="Z109" i="1" s="1"/>
  <c r="X108" i="1"/>
  <c r="Z108" i="1" s="1"/>
  <c r="X107" i="1"/>
  <c r="Z107" i="1" s="1"/>
  <c r="X106" i="1"/>
  <c r="Z106" i="1" s="1"/>
  <c r="X105" i="1"/>
  <c r="Z105" i="1" s="1"/>
  <c r="X104" i="1"/>
  <c r="Z104" i="1" s="1"/>
  <c r="X103" i="1"/>
  <c r="Z103" i="1" s="1"/>
  <c r="X102" i="1"/>
  <c r="Z102" i="1" s="1"/>
  <c r="X101" i="1"/>
  <c r="Z101" i="1" s="1"/>
  <c r="X100" i="1"/>
  <c r="Z100" i="1" s="1"/>
  <c r="X99" i="1"/>
  <c r="Z99" i="1" s="1"/>
  <c r="X98" i="1"/>
  <c r="Z98" i="1" s="1"/>
  <c r="X97" i="1"/>
  <c r="Z97" i="1" s="1"/>
  <c r="X96" i="1"/>
  <c r="Z96" i="1" s="1"/>
  <c r="X95" i="1"/>
  <c r="Z95" i="1" s="1"/>
  <c r="X94" i="1"/>
  <c r="Z94" i="1" s="1"/>
  <c r="X93" i="1"/>
  <c r="Z93" i="1" s="1"/>
  <c r="X92" i="1"/>
  <c r="Z92" i="1" s="1"/>
  <c r="X91" i="1"/>
  <c r="Z91" i="1" s="1"/>
  <c r="X90" i="1"/>
  <c r="AA90" i="1" s="1"/>
  <c r="AA122" i="1" l="1"/>
  <c r="AA106" i="1"/>
  <c r="AA98" i="1"/>
  <c r="AA114" i="1"/>
  <c r="AA94" i="1"/>
  <c r="AA102" i="1"/>
  <c r="AA110" i="1"/>
  <c r="AA118" i="1"/>
  <c r="AA126" i="1"/>
  <c r="AA96" i="1"/>
  <c r="AA104" i="1"/>
  <c r="AA112" i="1"/>
  <c r="AA120" i="1"/>
  <c r="AA128" i="1"/>
  <c r="AA92" i="1"/>
  <c r="AA100" i="1"/>
  <c r="AA108" i="1"/>
  <c r="AA116" i="1"/>
  <c r="AA124" i="1"/>
  <c r="AA91" i="1"/>
  <c r="AA93" i="1"/>
  <c r="AA95" i="1"/>
  <c r="AA97" i="1"/>
  <c r="AA99" i="1"/>
  <c r="AA101" i="1"/>
  <c r="AA103" i="1"/>
  <c r="AA105" i="1"/>
  <c r="AA107" i="1"/>
  <c r="AA109" i="1"/>
  <c r="AA111" i="1"/>
  <c r="AA113" i="1"/>
  <c r="AA115" i="1"/>
  <c r="AA117" i="1"/>
  <c r="AA119" i="1"/>
  <c r="AA121" i="1"/>
  <c r="AA123" i="1"/>
  <c r="AA125" i="1"/>
  <c r="AA127" i="1"/>
  <c r="AA129" i="1"/>
  <c r="Z90" i="1"/>
  <c r="X89" i="1" l="1"/>
  <c r="AA89" i="1" s="1"/>
  <c r="X88" i="1"/>
  <c r="AA88" i="1" s="1"/>
  <c r="X87" i="1"/>
  <c r="AA87" i="1" s="1"/>
  <c r="X86" i="1"/>
  <c r="Z86" i="1" s="1"/>
  <c r="X85" i="1"/>
  <c r="AA85" i="1" s="1"/>
  <c r="X84" i="1"/>
  <c r="AA84" i="1" s="1"/>
  <c r="X83" i="1"/>
  <c r="Z83" i="1" s="1"/>
  <c r="X82" i="1"/>
  <c r="AA82" i="1" s="1"/>
  <c r="X81" i="1"/>
  <c r="AA81" i="1" s="1"/>
  <c r="X80" i="1"/>
  <c r="Z80" i="1" s="1"/>
  <c r="X79" i="1"/>
  <c r="AA79" i="1" s="1"/>
  <c r="X78" i="1"/>
  <c r="Z78" i="1" s="1"/>
  <c r="X77" i="1"/>
  <c r="AA77" i="1" s="1"/>
  <c r="X76" i="1"/>
  <c r="AA76" i="1" s="1"/>
  <c r="X75" i="1"/>
  <c r="Z75" i="1" s="1"/>
  <c r="X74" i="1"/>
  <c r="AA74" i="1" s="1"/>
  <c r="X73" i="1"/>
  <c r="AA73" i="1" s="1"/>
  <c r="X72" i="1"/>
  <c r="Z72" i="1" s="1"/>
  <c r="X71" i="1"/>
  <c r="AA71" i="1" s="1"/>
  <c r="X70" i="1"/>
  <c r="Z70" i="1" s="1"/>
  <c r="X69" i="1"/>
  <c r="Z69" i="1" s="1"/>
  <c r="X68" i="1"/>
  <c r="AA68" i="1" s="1"/>
  <c r="X67" i="1"/>
  <c r="Z67" i="1" s="1"/>
  <c r="X66" i="1"/>
  <c r="AA66" i="1" s="1"/>
  <c r="X65" i="1"/>
  <c r="AA65" i="1" s="1"/>
  <c r="X64" i="1"/>
  <c r="Z64" i="1" s="1"/>
  <c r="X63" i="1"/>
  <c r="AA63" i="1" s="1"/>
  <c r="X62" i="1"/>
  <c r="AA62" i="1" s="1"/>
  <c r="X61" i="1"/>
  <c r="AA61" i="1" s="1"/>
  <c r="X60" i="1"/>
  <c r="AA60" i="1" s="1"/>
  <c r="X59" i="1"/>
  <c r="Z59" i="1" s="1"/>
  <c r="X58" i="1"/>
  <c r="AA58" i="1" s="1"/>
  <c r="X57" i="1"/>
  <c r="AA57" i="1" s="1"/>
  <c r="X56" i="1"/>
  <c r="Z56" i="1" s="1"/>
  <c r="X55" i="1"/>
  <c r="AA55" i="1" s="1"/>
  <c r="X54" i="1"/>
  <c r="Z54" i="1" s="1"/>
  <c r="X53" i="1"/>
  <c r="Z53" i="1" s="1"/>
  <c r="X52" i="1"/>
  <c r="Z52" i="1" s="1"/>
  <c r="X51" i="1"/>
  <c r="Z51" i="1" s="1"/>
  <c r="X50" i="1"/>
  <c r="AA50" i="1" s="1"/>
  <c r="X49" i="1"/>
  <c r="AA49" i="1" s="1"/>
  <c r="X48" i="1"/>
  <c r="Z48" i="1" s="1"/>
  <c r="X47" i="1"/>
  <c r="AA47" i="1" s="1"/>
  <c r="X46" i="1"/>
  <c r="AA46" i="1" s="1"/>
  <c r="X45" i="1"/>
  <c r="AA45" i="1" s="1"/>
  <c r="X44" i="1"/>
  <c r="AA44" i="1" s="1"/>
  <c r="X43" i="1"/>
  <c r="Z43" i="1" s="1"/>
  <c r="X42" i="1"/>
  <c r="AA42" i="1" s="1"/>
  <c r="X41" i="1"/>
  <c r="AA41" i="1" s="1"/>
  <c r="X40" i="1"/>
  <c r="Z40" i="1" s="1"/>
  <c r="X39" i="1"/>
  <c r="AA39" i="1" s="1"/>
  <c r="X38" i="1"/>
  <c r="Z38" i="1" s="1"/>
  <c r="X37" i="1"/>
  <c r="Z37" i="1" s="1"/>
  <c r="X36" i="1"/>
  <c r="Z36" i="1" s="1"/>
  <c r="X35" i="1"/>
  <c r="Z35" i="1" s="1"/>
  <c r="X34" i="1"/>
  <c r="AA34" i="1" s="1"/>
  <c r="X33" i="1"/>
  <c r="AA33" i="1" s="1"/>
  <c r="X32" i="1"/>
  <c r="Z32" i="1" s="1"/>
  <c r="X31" i="1"/>
  <c r="AA31" i="1" s="1"/>
  <c r="X30" i="1"/>
  <c r="Z30" i="1" s="1"/>
  <c r="X29" i="1"/>
  <c r="Z29" i="1" s="1"/>
  <c r="X28" i="1"/>
  <c r="Z28" i="1" s="1"/>
  <c r="X27" i="1"/>
  <c r="Z27" i="1" s="1"/>
  <c r="X26" i="1"/>
  <c r="AA26" i="1" s="1"/>
  <c r="X25" i="1"/>
  <c r="AA25" i="1" s="1"/>
  <c r="X24" i="1"/>
  <c r="AA24" i="1" s="1"/>
  <c r="X23" i="1"/>
  <c r="AA23" i="1" s="1"/>
  <c r="X22" i="1"/>
  <c r="Z22" i="1" s="1"/>
  <c r="X21" i="1"/>
  <c r="X20" i="1"/>
  <c r="X19" i="1"/>
  <c r="AA19" i="1" s="1"/>
  <c r="X18" i="1"/>
  <c r="Z18" i="1" s="1"/>
  <c r="X17" i="1"/>
  <c r="Z17" i="1" s="1"/>
  <c r="X16" i="1"/>
  <c r="AA16" i="1" s="1"/>
  <c r="X15" i="1"/>
  <c r="AA15" i="1" s="1"/>
  <c r="X14" i="1"/>
  <c r="AA14" i="1" s="1"/>
  <c r="X13" i="1"/>
  <c r="X12" i="1"/>
  <c r="X11" i="1"/>
  <c r="Z11" i="1" s="1"/>
  <c r="X10" i="1"/>
  <c r="Z13" i="1" l="1"/>
  <c r="Y153" i="1"/>
  <c r="Y185" i="1"/>
  <c r="Y217" i="1"/>
  <c r="Y320" i="1"/>
  <c r="Y405" i="1"/>
  <c r="Y375" i="1"/>
  <c r="Y343" i="1"/>
  <c r="Y311" i="1"/>
  <c r="Y279" i="1"/>
  <c r="Y382" i="1"/>
  <c r="Y350" i="1"/>
  <c r="Y318" i="1"/>
  <c r="Y286" i="1"/>
  <c r="Y397" i="1"/>
  <c r="Y365" i="1"/>
  <c r="Y333" i="1"/>
  <c r="Y301" i="1"/>
  <c r="Y269" i="1"/>
  <c r="Y364" i="1"/>
  <c r="Y133" i="1"/>
  <c r="Y215" i="1"/>
  <c r="Y256" i="1"/>
  <c r="Y243" i="1"/>
  <c r="Y138" i="1"/>
  <c r="Y173" i="1"/>
  <c r="Y205" i="1"/>
  <c r="Y237" i="1"/>
  <c r="Y228" i="1"/>
  <c r="Y155" i="1"/>
  <c r="Y187" i="1"/>
  <c r="Y219" i="1"/>
  <c r="Y268" i="1"/>
  <c r="Y146" i="1"/>
  <c r="Y182" i="1"/>
  <c r="Y255" i="1"/>
  <c r="Y407" i="1"/>
  <c r="Y347" i="1"/>
  <c r="Y315" i="1"/>
  <c r="Y354" i="1"/>
  <c r="Y322" i="1"/>
  <c r="Y305" i="1"/>
  <c r="Y140" i="1"/>
  <c r="Y170" i="1"/>
  <c r="Y368" i="1"/>
  <c r="Y184" i="1"/>
  <c r="Y332" i="1"/>
  <c r="Y158" i="1"/>
  <c r="Y190" i="1"/>
  <c r="Y222" i="1"/>
  <c r="Y403" i="1"/>
  <c r="Y371" i="1"/>
  <c r="Y339" i="1"/>
  <c r="Y307" i="1"/>
  <c r="Y275" i="1"/>
  <c r="Y378" i="1"/>
  <c r="Y346" i="1"/>
  <c r="Y314" i="1"/>
  <c r="Y282" i="1"/>
  <c r="Y393" i="1"/>
  <c r="Y361" i="1"/>
  <c r="Y329" i="1"/>
  <c r="Y297" i="1"/>
  <c r="Y265" i="1"/>
  <c r="Y139" i="1"/>
  <c r="Y340" i="1"/>
  <c r="Y156" i="1"/>
  <c r="Y220" i="1"/>
  <c r="Y271" i="1"/>
  <c r="Y147" i="1"/>
  <c r="Y316" i="1"/>
  <c r="Y178" i="1"/>
  <c r="Y210" i="1"/>
  <c r="Y304" i="1"/>
  <c r="Y136" i="1"/>
  <c r="Y292" i="1"/>
  <c r="Y160" i="1"/>
  <c r="Y192" i="1"/>
  <c r="Y224" i="1"/>
  <c r="Y280" i="1"/>
  <c r="Y161" i="1"/>
  <c r="Y193" i="1"/>
  <c r="Y225" i="1"/>
  <c r="Y264" i="1"/>
  <c r="Y399" i="1"/>
  <c r="Y367" i="1"/>
  <c r="Y335" i="1"/>
  <c r="Y303" i="1"/>
  <c r="Y408" i="1"/>
  <c r="Y374" i="1"/>
  <c r="Y342" i="1"/>
  <c r="Y310" i="1"/>
  <c r="Y278" i="1"/>
  <c r="Y389" i="1"/>
  <c r="Y357" i="1"/>
  <c r="Y325" i="1"/>
  <c r="Y293" i="1"/>
  <c r="Y261" i="1"/>
  <c r="Y250" i="1"/>
  <c r="Y260" i="1"/>
  <c r="Y167" i="1"/>
  <c r="Y231" i="1"/>
  <c r="Y360" i="1"/>
  <c r="Y149" i="1"/>
  <c r="Y145" i="1"/>
  <c r="Y181" i="1"/>
  <c r="Y213" i="1"/>
  <c r="Y400" i="1"/>
  <c r="Y388" i="1"/>
  <c r="Y163" i="1"/>
  <c r="Y195" i="1"/>
  <c r="Y227" i="1"/>
  <c r="Y376" i="1"/>
  <c r="Y148" i="1"/>
  <c r="Y283" i="1"/>
  <c r="Y369" i="1"/>
  <c r="Y273" i="1"/>
  <c r="Y404" i="1"/>
  <c r="Y223" i="1"/>
  <c r="Y356" i="1"/>
  <c r="Y263" i="1"/>
  <c r="Y166" i="1"/>
  <c r="Y198" i="1"/>
  <c r="Y230" i="1"/>
  <c r="Y352" i="1"/>
  <c r="Y395" i="1"/>
  <c r="Y363" i="1"/>
  <c r="Y331" i="1"/>
  <c r="Y299" i="1"/>
  <c r="Y402" i="1"/>
  <c r="Y370" i="1"/>
  <c r="Y338" i="1"/>
  <c r="Y306" i="1"/>
  <c r="Y274" i="1"/>
  <c r="Y385" i="1"/>
  <c r="Y353" i="1"/>
  <c r="Y321" i="1"/>
  <c r="Y289" i="1"/>
  <c r="Y257" i="1"/>
  <c r="Y276" i="1"/>
  <c r="Y175" i="1"/>
  <c r="Y236" i="1"/>
  <c r="Y252" i="1"/>
  <c r="Y159" i="1"/>
  <c r="Y154" i="1"/>
  <c r="Y186" i="1"/>
  <c r="Y218" i="1"/>
  <c r="Y248" i="1"/>
  <c r="Y142" i="1"/>
  <c r="Y143" i="1"/>
  <c r="Y244" i="1"/>
  <c r="Y134" i="1"/>
  <c r="Y168" i="1"/>
  <c r="Y200" i="1"/>
  <c r="Y232" i="1"/>
  <c r="Y214" i="1"/>
  <c r="Y379" i="1"/>
  <c r="Y386" i="1"/>
  <c r="Y290" i="1"/>
  <c r="Y337" i="1"/>
  <c r="Y241" i="1"/>
  <c r="Y151" i="1"/>
  <c r="Y212" i="1"/>
  <c r="Y202" i="1"/>
  <c r="Y204" i="1"/>
  <c r="Y344" i="1"/>
  <c r="Y384" i="1"/>
  <c r="Y396" i="1"/>
  <c r="Y169" i="1"/>
  <c r="Y201" i="1"/>
  <c r="Y233" i="1"/>
  <c r="Y391" i="1"/>
  <c r="Y359" i="1"/>
  <c r="Y327" i="1"/>
  <c r="Y295" i="1"/>
  <c r="Y398" i="1"/>
  <c r="Y366" i="1"/>
  <c r="Y334" i="1"/>
  <c r="Y302" i="1"/>
  <c r="Y270" i="1"/>
  <c r="Y381" i="1"/>
  <c r="Y349" i="1"/>
  <c r="Y317" i="1"/>
  <c r="Y285" i="1"/>
  <c r="Y253" i="1"/>
  <c r="Y135" i="1"/>
  <c r="Y372" i="1"/>
  <c r="Y183" i="1"/>
  <c r="Y239" i="1"/>
  <c r="Y296" i="1"/>
  <c r="Y348" i="1"/>
  <c r="Y172" i="1"/>
  <c r="Y157" i="1"/>
  <c r="Y189" i="1"/>
  <c r="Y221" i="1"/>
  <c r="Y262" i="1"/>
  <c r="Y336" i="1"/>
  <c r="Y164" i="1"/>
  <c r="Y152" i="1"/>
  <c r="Y258" i="1"/>
  <c r="Y324" i="1"/>
  <c r="Y171" i="1"/>
  <c r="Y203" i="1"/>
  <c r="Y235" i="1"/>
  <c r="Y312" i="1"/>
  <c r="Y401" i="1"/>
  <c r="Y328" i="1"/>
  <c r="Y234" i="1"/>
  <c r="Y216" i="1"/>
  <c r="Y130" i="1"/>
  <c r="Y174" i="1"/>
  <c r="Y206" i="1"/>
  <c r="Y238" i="1"/>
  <c r="Y288" i="1"/>
  <c r="Y387" i="1"/>
  <c r="Y355" i="1"/>
  <c r="Y323" i="1"/>
  <c r="Y291" i="1"/>
  <c r="Y394" i="1"/>
  <c r="Y362" i="1"/>
  <c r="Y330" i="1"/>
  <c r="Y298" i="1"/>
  <c r="Y266" i="1"/>
  <c r="Y377" i="1"/>
  <c r="Y345" i="1"/>
  <c r="Y313" i="1"/>
  <c r="Y281" i="1"/>
  <c r="Y249" i="1"/>
  <c r="Y300" i="1"/>
  <c r="Y144" i="1"/>
  <c r="Y196" i="1"/>
  <c r="Y247" i="1"/>
  <c r="Y392" i="1"/>
  <c r="Y191" i="1"/>
  <c r="Y162" i="1"/>
  <c r="Y194" i="1"/>
  <c r="Y226" i="1"/>
  <c r="Y267" i="1"/>
  <c r="Y180" i="1"/>
  <c r="Y141" i="1"/>
  <c r="Y176" i="1"/>
  <c r="Y208" i="1"/>
  <c r="Y240" i="1"/>
  <c r="Y132" i="1"/>
  <c r="Y259" i="1"/>
  <c r="Y137" i="1"/>
  <c r="Y177" i="1"/>
  <c r="Y209" i="1"/>
  <c r="Y246" i="1"/>
  <c r="Y409" i="1"/>
  <c r="Y383" i="1"/>
  <c r="Y351" i="1"/>
  <c r="Y319" i="1"/>
  <c r="Y287" i="1"/>
  <c r="Y390" i="1"/>
  <c r="Y358" i="1"/>
  <c r="Y326" i="1"/>
  <c r="Y294" i="1"/>
  <c r="Y406" i="1"/>
  <c r="Y373" i="1"/>
  <c r="Y341" i="1"/>
  <c r="Y309" i="1"/>
  <c r="Y277" i="1"/>
  <c r="Y245" i="1"/>
  <c r="Y242" i="1"/>
  <c r="Y308" i="1"/>
  <c r="Y207" i="1"/>
  <c r="Y131" i="1"/>
  <c r="Y284" i="1"/>
  <c r="Y199" i="1"/>
  <c r="Y165" i="1"/>
  <c r="Y197" i="1"/>
  <c r="Y229" i="1"/>
  <c r="Y272" i="1"/>
  <c r="Y188" i="1"/>
  <c r="Y150" i="1"/>
  <c r="Y179" i="1"/>
  <c r="Y211" i="1"/>
  <c r="Y254" i="1"/>
  <c r="Y251" i="1"/>
  <c r="Y380" i="1"/>
  <c r="Z44" i="1"/>
  <c r="Z76" i="1"/>
  <c r="AA69" i="1"/>
  <c r="Y120" i="1"/>
  <c r="Y116" i="1"/>
  <c r="Y112" i="1"/>
  <c r="Y108" i="1"/>
  <c r="Y104" i="1"/>
  <c r="Y100" i="1"/>
  <c r="Y96" i="1"/>
  <c r="Y92" i="1"/>
  <c r="Y118" i="1"/>
  <c r="Y114" i="1"/>
  <c r="Y102" i="1"/>
  <c r="Y98" i="1"/>
  <c r="Y90" i="1"/>
  <c r="Y119" i="1"/>
  <c r="Y115" i="1"/>
  <c r="Y99" i="1"/>
  <c r="Y91" i="1"/>
  <c r="Y121" i="1"/>
  <c r="Y117" i="1"/>
  <c r="Y113" i="1"/>
  <c r="Y109" i="1"/>
  <c r="Y105" i="1"/>
  <c r="Y101" i="1"/>
  <c r="Y97" i="1"/>
  <c r="Y93" i="1"/>
  <c r="Y122" i="1"/>
  <c r="Y110" i="1"/>
  <c r="Y106" i="1"/>
  <c r="Y94" i="1"/>
  <c r="Y123" i="1"/>
  <c r="Y111" i="1"/>
  <c r="Y107" i="1"/>
  <c r="Y103" i="1"/>
  <c r="Y95" i="1"/>
  <c r="Y127" i="1"/>
  <c r="Y128" i="1"/>
  <c r="Y124" i="1"/>
  <c r="Y125" i="1"/>
  <c r="Y129" i="1"/>
  <c r="Y126" i="1"/>
  <c r="AA29" i="1"/>
  <c r="AA51" i="1"/>
  <c r="Z45" i="1"/>
  <c r="AA52" i="1"/>
  <c r="AA53" i="1"/>
  <c r="Z77" i="1"/>
  <c r="AA75" i="1"/>
  <c r="Z84" i="1"/>
  <c r="AA28" i="1"/>
  <c r="Z19" i="1"/>
  <c r="Z85" i="1"/>
  <c r="AA36" i="1"/>
  <c r="AA59" i="1"/>
  <c r="Z60" i="1"/>
  <c r="AA17" i="1"/>
  <c r="AA37" i="1"/>
  <c r="AA83" i="1"/>
  <c r="Z61" i="1"/>
  <c r="AA18" i="1"/>
  <c r="AA43" i="1"/>
  <c r="AA35" i="1"/>
  <c r="Z68" i="1"/>
  <c r="AA67" i="1"/>
  <c r="AA27" i="1"/>
  <c r="Z46" i="1"/>
  <c r="Z62" i="1"/>
  <c r="Z23" i="1"/>
  <c r="Z31" i="1"/>
  <c r="Z39" i="1"/>
  <c r="Z47" i="1"/>
  <c r="Z55" i="1"/>
  <c r="Z63" i="1"/>
  <c r="Z71" i="1"/>
  <c r="Z79" i="1"/>
  <c r="Z87" i="1"/>
  <c r="AA22" i="1"/>
  <c r="AA30" i="1"/>
  <c r="AA38" i="1"/>
  <c r="AA54" i="1"/>
  <c r="AA70" i="1"/>
  <c r="AA78" i="1"/>
  <c r="AA86" i="1"/>
  <c r="Z24" i="1"/>
  <c r="Z88" i="1"/>
  <c r="Z15" i="1"/>
  <c r="Z25" i="1"/>
  <c r="Z33" i="1"/>
  <c r="Z41" i="1"/>
  <c r="Z49" i="1"/>
  <c r="Z57" i="1"/>
  <c r="Z65" i="1"/>
  <c r="Z73" i="1"/>
  <c r="Z81" i="1"/>
  <c r="Z89" i="1"/>
  <c r="AA32" i="1"/>
  <c r="AA40" i="1"/>
  <c r="AA48" i="1"/>
  <c r="AA56" i="1"/>
  <c r="AA64" i="1"/>
  <c r="AA72" i="1"/>
  <c r="AA80" i="1"/>
  <c r="Z16" i="1"/>
  <c r="Z26" i="1"/>
  <c r="Z34" i="1"/>
  <c r="Z42" i="1"/>
  <c r="Z50" i="1"/>
  <c r="Z58" i="1"/>
  <c r="Z66" i="1"/>
  <c r="Z74" i="1"/>
  <c r="Z82" i="1"/>
  <c r="Z14" i="1"/>
  <c r="AA11" i="1"/>
  <c r="AA13" i="1"/>
  <c r="Y11" i="1"/>
  <c r="AA10" i="1"/>
  <c r="Y10" i="1"/>
  <c r="Y15" i="1"/>
  <c r="Z10" i="1"/>
  <c r="Y14" i="1"/>
  <c r="Y16" i="1"/>
  <c r="Y85" i="1"/>
  <c r="Z12" i="1"/>
  <c r="Y12" i="1"/>
  <c r="Y17" i="1"/>
  <c r="Y18" i="1"/>
  <c r="Y19" i="1"/>
  <c r="AA12" i="1"/>
  <c r="Y13" i="1"/>
  <c r="Y21" i="1"/>
  <c r="Y29" i="1"/>
  <c r="Y45" i="1"/>
  <c r="Y53" i="1"/>
  <c r="Y37" i="1"/>
  <c r="Z21" i="1"/>
  <c r="Y61" i="1"/>
  <c r="AA21" i="1"/>
  <c r="Y69" i="1"/>
  <c r="Y72" i="1"/>
  <c r="Y77" i="1"/>
  <c r="Y47" i="1"/>
  <c r="Y40" i="1"/>
  <c r="Y56" i="1"/>
  <c r="Y88" i="1"/>
  <c r="Y25" i="1"/>
  <c r="Y33" i="1"/>
  <c r="Y41" i="1"/>
  <c r="Y49" i="1"/>
  <c r="Y57" i="1"/>
  <c r="Y65" i="1"/>
  <c r="Y73" i="1"/>
  <c r="Y81" i="1"/>
  <c r="Y89" i="1"/>
  <c r="Y23" i="1"/>
  <c r="Y55" i="1"/>
  <c r="Y24" i="1"/>
  <c r="Y48" i="1"/>
  <c r="Y64" i="1"/>
  <c r="Y80" i="1"/>
  <c r="Y26" i="1"/>
  <c r="Y34" i="1"/>
  <c r="Y42" i="1"/>
  <c r="Y50" i="1"/>
  <c r="Y58" i="1"/>
  <c r="Y66" i="1"/>
  <c r="Y74" i="1"/>
  <c r="Y82" i="1"/>
  <c r="Y27" i="1"/>
  <c r="Y35" i="1"/>
  <c r="Y43" i="1"/>
  <c r="Y51" i="1"/>
  <c r="Y59" i="1"/>
  <c r="Y67" i="1"/>
  <c r="Y75" i="1"/>
  <c r="Y83" i="1"/>
  <c r="Y20" i="1"/>
  <c r="Y28" i="1"/>
  <c r="Y36" i="1"/>
  <c r="Y44" i="1"/>
  <c r="Y52" i="1"/>
  <c r="Y60" i="1"/>
  <c r="Y68" i="1"/>
  <c r="Y76" i="1"/>
  <c r="Y84" i="1"/>
  <c r="Z20" i="1"/>
  <c r="AA20" i="1"/>
  <c r="Y22" i="1"/>
  <c r="Y30" i="1"/>
  <c r="Y38" i="1"/>
  <c r="Y46" i="1"/>
  <c r="Y54" i="1"/>
  <c r="Y62" i="1"/>
  <c r="Y70" i="1"/>
  <c r="Y78" i="1"/>
  <c r="Y86" i="1"/>
  <c r="Y39" i="1"/>
  <c r="Y63" i="1"/>
  <c r="Y71" i="1"/>
  <c r="Y79" i="1"/>
  <c r="Y87" i="1"/>
  <c r="Y31" i="1"/>
  <c r="Y32" i="1"/>
  <c r="D408" i="3" l="1"/>
  <c r="D404" i="3"/>
  <c r="D400" i="3"/>
  <c r="D396" i="3"/>
  <c r="D392" i="3"/>
  <c r="D388" i="3"/>
  <c r="D384" i="3"/>
  <c r="D380" i="3"/>
  <c r="D376" i="3"/>
  <c r="D372" i="3"/>
  <c r="D368" i="3"/>
  <c r="D364" i="3"/>
  <c r="D360" i="3"/>
  <c r="D356" i="3"/>
  <c r="D352" i="3"/>
  <c r="D348" i="3"/>
  <c r="D344" i="3"/>
  <c r="D340" i="3"/>
  <c r="D336" i="3"/>
  <c r="D332" i="3"/>
  <c r="D328" i="3"/>
  <c r="D324" i="3"/>
  <c r="D320" i="3"/>
  <c r="D316" i="3"/>
  <c r="D312" i="3"/>
  <c r="D308" i="3"/>
  <c r="D304" i="3"/>
  <c r="D300" i="3"/>
  <c r="D296" i="3"/>
  <c r="D292" i="3"/>
  <c r="D288" i="3"/>
  <c r="D284" i="3"/>
  <c r="D280" i="3"/>
  <c r="D276" i="3"/>
  <c r="D272" i="3"/>
  <c r="D268" i="3"/>
  <c r="D264" i="3"/>
  <c r="D260" i="3"/>
  <c r="D256" i="3"/>
  <c r="D252" i="3"/>
  <c r="D248" i="3"/>
  <c r="D244" i="3"/>
  <c r="D240" i="3"/>
  <c r="D236" i="3"/>
  <c r="D232" i="3"/>
  <c r="D228" i="3"/>
  <c r="D224" i="3"/>
  <c r="D220" i="3"/>
  <c r="D216" i="3"/>
  <c r="D212" i="3"/>
  <c r="D407" i="3"/>
  <c r="D403" i="3"/>
  <c r="D399" i="3"/>
  <c r="D395" i="3"/>
  <c r="D391" i="3"/>
  <c r="D387" i="3"/>
  <c r="D383" i="3"/>
  <c r="D379" i="3"/>
  <c r="D375" i="3"/>
  <c r="D371" i="3"/>
  <c r="D367" i="3"/>
  <c r="D363" i="3"/>
  <c r="D359" i="3"/>
  <c r="D355" i="3"/>
  <c r="D351" i="3"/>
  <c r="D347" i="3"/>
  <c r="D343" i="3"/>
  <c r="D339" i="3"/>
  <c r="D335" i="3"/>
  <c r="D331" i="3"/>
  <c r="D327" i="3"/>
  <c r="D323" i="3"/>
  <c r="D319" i="3"/>
  <c r="D315" i="3"/>
  <c r="D311" i="3"/>
  <c r="D307" i="3"/>
  <c r="D303" i="3"/>
  <c r="D299" i="3"/>
  <c r="D295" i="3"/>
  <c r="D291" i="3"/>
  <c r="D287" i="3"/>
  <c r="D283" i="3"/>
  <c r="D279" i="3"/>
  <c r="D275" i="3"/>
  <c r="D271" i="3"/>
  <c r="D267" i="3"/>
  <c r="D263" i="3"/>
  <c r="D259" i="3"/>
  <c r="D255" i="3"/>
  <c r="D251" i="3"/>
  <c r="D247" i="3"/>
  <c r="D243" i="3"/>
  <c r="D239" i="3"/>
  <c r="D235" i="3"/>
  <c r="D231" i="3"/>
  <c r="D227" i="3"/>
  <c r="D223" i="3"/>
  <c r="D219" i="3"/>
  <c r="D215" i="3"/>
  <c r="D406" i="3"/>
  <c r="D402" i="3"/>
  <c r="D398" i="3"/>
  <c r="D394" i="3"/>
  <c r="D390" i="3"/>
  <c r="D386" i="3"/>
  <c r="D382" i="3"/>
  <c r="D378" i="3"/>
  <c r="D374" i="3"/>
  <c r="D370" i="3"/>
  <c r="D366" i="3"/>
  <c r="D362" i="3"/>
  <c r="D358" i="3"/>
  <c r="D354" i="3"/>
  <c r="D350" i="3"/>
  <c r="D346" i="3"/>
  <c r="D342" i="3"/>
  <c r="D338" i="3"/>
  <c r="D334" i="3"/>
  <c r="D330" i="3"/>
  <c r="D326" i="3"/>
  <c r="D322" i="3"/>
  <c r="D318" i="3"/>
  <c r="D314" i="3"/>
  <c r="D310" i="3"/>
  <c r="D306" i="3"/>
  <c r="D302" i="3"/>
  <c r="D298" i="3"/>
  <c r="D294" i="3"/>
  <c r="D290" i="3"/>
  <c r="D286" i="3"/>
  <c r="D282" i="3"/>
  <c r="D278" i="3"/>
  <c r="D274" i="3"/>
  <c r="D270" i="3"/>
  <c r="D266" i="3"/>
  <c r="D262" i="3"/>
  <c r="D258" i="3"/>
  <c r="D254" i="3"/>
  <c r="D250" i="3"/>
  <c r="D246" i="3"/>
  <c r="D242" i="3"/>
  <c r="D238" i="3"/>
  <c r="D234" i="3"/>
  <c r="D230" i="3"/>
  <c r="D226" i="3"/>
  <c r="D222" i="3"/>
  <c r="D218" i="3"/>
  <c r="D214" i="3"/>
  <c r="D409" i="3"/>
  <c r="D405" i="3"/>
  <c r="D401" i="3"/>
  <c r="D397" i="3"/>
  <c r="D393" i="3"/>
  <c r="D389" i="3"/>
  <c r="D385" i="3"/>
  <c r="D381" i="3"/>
  <c r="D377" i="3"/>
  <c r="D373" i="3"/>
  <c r="D369" i="3"/>
  <c r="D365" i="3"/>
  <c r="D361" i="3"/>
  <c r="D357" i="3"/>
  <c r="D353" i="3"/>
  <c r="D349" i="3"/>
  <c r="D345" i="3"/>
  <c r="D341" i="3"/>
  <c r="D337" i="3"/>
  <c r="D333" i="3"/>
  <c r="D329" i="3"/>
  <c r="D325" i="3"/>
  <c r="D321" i="3"/>
  <c r="D317" i="3"/>
  <c r="D313" i="3"/>
  <c r="D309" i="3"/>
  <c r="D305" i="3"/>
  <c r="D301" i="3"/>
  <c r="D297" i="3"/>
  <c r="D293" i="3"/>
  <c r="D289" i="3"/>
  <c r="D285" i="3"/>
  <c r="D281" i="3"/>
  <c r="D277" i="3"/>
  <c r="D273" i="3"/>
  <c r="D269" i="3"/>
  <c r="D265" i="3"/>
  <c r="D261" i="3"/>
  <c r="D257" i="3"/>
  <c r="D253" i="3"/>
  <c r="D249" i="3"/>
  <c r="D245" i="3"/>
  <c r="D241" i="3"/>
  <c r="D237" i="3"/>
  <c r="D233" i="3"/>
  <c r="D229" i="3"/>
  <c r="D225" i="3"/>
  <c r="D221" i="3"/>
  <c r="D217" i="3"/>
  <c r="D213" i="3"/>
  <c r="D211" i="3"/>
  <c r="D206" i="3"/>
  <c r="D202" i="3"/>
  <c r="D198" i="3"/>
  <c r="D194" i="3"/>
  <c r="D190" i="3"/>
  <c r="D186" i="3"/>
  <c r="D182" i="3"/>
  <c r="D178" i="3"/>
  <c r="D174" i="3"/>
  <c r="D170" i="3"/>
  <c r="D166" i="3"/>
  <c r="D162" i="3"/>
  <c r="D158" i="3"/>
  <c r="D154" i="3"/>
  <c r="D150" i="3"/>
  <c r="D146" i="3"/>
  <c r="D142" i="3"/>
  <c r="D138" i="3"/>
  <c r="D134" i="3"/>
  <c r="D126" i="3"/>
  <c r="D122" i="3"/>
  <c r="D118" i="3"/>
  <c r="D114" i="3"/>
  <c r="D110" i="3"/>
  <c r="D106" i="3"/>
  <c r="D102" i="3"/>
  <c r="D98" i="3"/>
  <c r="D94" i="3"/>
  <c r="D90" i="3"/>
  <c r="D86" i="3"/>
  <c r="D82" i="3"/>
  <c r="D78" i="3"/>
  <c r="D74" i="3"/>
  <c r="D70" i="3"/>
  <c r="D66" i="3"/>
  <c r="D62" i="3"/>
  <c r="D58" i="3"/>
  <c r="D54" i="3"/>
  <c r="D50" i="3"/>
  <c r="D46" i="3"/>
  <c r="D42" i="3"/>
  <c r="D38" i="3"/>
  <c r="D34" i="3"/>
  <c r="D30" i="3"/>
  <c r="D26" i="3"/>
  <c r="D22" i="3"/>
  <c r="D18" i="3"/>
  <c r="D183" i="3"/>
  <c r="D143" i="3"/>
  <c r="D115" i="3"/>
  <c r="D91" i="3"/>
  <c r="D79" i="3"/>
  <c r="D59" i="3"/>
  <c r="D35" i="3"/>
  <c r="D15" i="3"/>
  <c r="D210" i="3"/>
  <c r="D207" i="3"/>
  <c r="D191" i="3"/>
  <c r="D171" i="3"/>
  <c r="D151" i="3"/>
  <c r="D131" i="3"/>
  <c r="D111" i="3"/>
  <c r="D87" i="3"/>
  <c r="D63" i="3"/>
  <c r="D39" i="3"/>
  <c r="D11" i="3"/>
  <c r="D209" i="3"/>
  <c r="D205" i="3"/>
  <c r="D201" i="3"/>
  <c r="D197" i="3"/>
  <c r="D193" i="3"/>
  <c r="D189" i="3"/>
  <c r="D185" i="3"/>
  <c r="D181" i="3"/>
  <c r="D177" i="3"/>
  <c r="D173" i="3"/>
  <c r="D169" i="3"/>
  <c r="D165" i="3"/>
  <c r="D161" i="3"/>
  <c r="D157" i="3"/>
  <c r="D153" i="3"/>
  <c r="D149" i="3"/>
  <c r="D145" i="3"/>
  <c r="D141" i="3"/>
  <c r="D137" i="3"/>
  <c r="D133" i="3"/>
  <c r="D129" i="3"/>
  <c r="D125" i="3"/>
  <c r="D121" i="3"/>
  <c r="D117" i="3"/>
  <c r="D113" i="3"/>
  <c r="D109" i="3"/>
  <c r="D105" i="3"/>
  <c r="D101" i="3"/>
  <c r="D97" i="3"/>
  <c r="D93" i="3"/>
  <c r="D89" i="3"/>
  <c r="D85" i="3"/>
  <c r="D81" i="3"/>
  <c r="D77" i="3"/>
  <c r="D73" i="3"/>
  <c r="D69" i="3"/>
  <c r="D65" i="3"/>
  <c r="D61" i="3"/>
  <c r="D57" i="3"/>
  <c r="D53" i="3"/>
  <c r="D49" i="3"/>
  <c r="D45" i="3"/>
  <c r="D41" i="3"/>
  <c r="D37" i="3"/>
  <c r="D33" i="3"/>
  <c r="D29" i="3"/>
  <c r="D25" i="3"/>
  <c r="D21" i="3"/>
  <c r="D17" i="3"/>
  <c r="D199" i="3"/>
  <c r="D163" i="3"/>
  <c r="D147" i="3"/>
  <c r="D127" i="3"/>
  <c r="D107" i="3"/>
  <c r="D75" i="3"/>
  <c r="D47" i="3"/>
  <c r="D23" i="3"/>
  <c r="D167" i="3"/>
  <c r="D99" i="3"/>
  <c r="D51" i="3"/>
  <c r="D27" i="3"/>
  <c r="D208" i="3"/>
  <c r="D204" i="3"/>
  <c r="D200" i="3"/>
  <c r="D196" i="3"/>
  <c r="D192" i="3"/>
  <c r="D188" i="3"/>
  <c r="D184" i="3"/>
  <c r="D180" i="3"/>
  <c r="D176" i="3"/>
  <c r="D172" i="3"/>
  <c r="D168" i="3"/>
  <c r="D164" i="3"/>
  <c r="D160" i="3"/>
  <c r="D156" i="3"/>
  <c r="D152" i="3"/>
  <c r="D148" i="3"/>
  <c r="D144" i="3"/>
  <c r="D140" i="3"/>
  <c r="D136" i="3"/>
  <c r="D132" i="3"/>
  <c r="D128" i="3"/>
  <c r="D124" i="3"/>
  <c r="D120" i="3"/>
  <c r="D116" i="3"/>
  <c r="D112" i="3"/>
  <c r="D108" i="3"/>
  <c r="D104" i="3"/>
  <c r="D100" i="3"/>
  <c r="D96" i="3"/>
  <c r="D92" i="3"/>
  <c r="D88" i="3"/>
  <c r="D84" i="3"/>
  <c r="D80" i="3"/>
  <c r="D76" i="3"/>
  <c r="D72" i="3"/>
  <c r="D68" i="3"/>
  <c r="D64" i="3"/>
  <c r="D60" i="3"/>
  <c r="D56" i="3"/>
  <c r="D52" i="3"/>
  <c r="D48" i="3"/>
  <c r="D44" i="3"/>
  <c r="D40" i="3"/>
  <c r="D36" i="3"/>
  <c r="D32" i="3"/>
  <c r="D28" i="3"/>
  <c r="D24" i="3"/>
  <c r="D20" i="3"/>
  <c r="D16" i="3"/>
  <c r="D12" i="3"/>
  <c r="D203" i="3"/>
  <c r="D187" i="3"/>
  <c r="D179" i="3"/>
  <c r="D159" i="3"/>
  <c r="D139" i="3"/>
  <c r="D123" i="3"/>
  <c r="D103" i="3"/>
  <c r="D83" i="3"/>
  <c r="D67" i="3"/>
  <c r="D43" i="3"/>
  <c r="D19" i="3"/>
  <c r="D195" i="3"/>
  <c r="D175" i="3"/>
  <c r="D155" i="3"/>
  <c r="D135" i="3"/>
  <c r="D119" i="3"/>
  <c r="D95" i="3"/>
  <c r="D71" i="3"/>
  <c r="D55" i="3"/>
  <c r="D31" i="3"/>
  <c r="Q10" i="3"/>
  <c r="S12" i="3"/>
  <c r="R10" i="3" l="1"/>
  <c r="D10" i="3"/>
  <c r="D13" i="3"/>
  <c r="T12" i="3"/>
  <c r="D14" i="3"/>
  <c r="C7" i="3"/>
  <c r="C6" i="3"/>
  <c r="C4" i="3"/>
  <c r="C3" i="3"/>
  <c r="C2" i="3"/>
  <c r="O2" i="3" s="1"/>
</calcChain>
</file>

<file path=xl/sharedStrings.xml><?xml version="1.0" encoding="utf-8"?>
<sst xmlns="http://schemas.openxmlformats.org/spreadsheetml/2006/main" count="119" uniqueCount="107">
  <si>
    <t>Minimum Qualifications</t>
  </si>
  <si>
    <t>#</t>
  </si>
  <si>
    <t>WORKING TITLE:</t>
  </si>
  <si>
    <t>Preferred Qualifications</t>
  </si>
  <si>
    <t>COMMENTS</t>
  </si>
  <si>
    <t>Minimum and Preferred Qualifications Screening Matrix</t>
  </si>
  <si>
    <t>POSITION #:</t>
  </si>
  <si>
    <t>REQUISITION #:</t>
  </si>
  <si>
    <t>DEPARTMENT:</t>
  </si>
  <si>
    <t>DATE POSTED:</t>
  </si>
  <si>
    <t>DATE UNPOSTED:</t>
  </si>
  <si>
    <t># APPS RECEIVED:</t>
  </si>
  <si>
    <t>Interviews and Search Summary</t>
  </si>
  <si>
    <t>YES</t>
  </si>
  <si>
    <t>NO</t>
  </si>
  <si>
    <t># APPS MEETING MQs:</t>
  </si>
  <si>
    <t># INVITED TO FIRST ROUND:</t>
  </si>
  <si>
    <t># INVITED TO SECOND ROUND:</t>
  </si>
  <si>
    <t>Yes = EXCELLENT</t>
  </si>
  <si>
    <r>
      <t>°</t>
    </r>
    <r>
      <rPr>
        <sz val="7"/>
        <color indexed="8"/>
        <rFont val="Times New Roman"/>
        <family val="1"/>
      </rPr>
      <t xml:space="preserve">          </t>
    </r>
    <r>
      <rPr>
        <sz val="12"/>
        <rFont val="Tahoma"/>
        <family val="2"/>
      </rPr>
      <t xml:space="preserve">Application &amp; documents indicate </t>
    </r>
    <r>
      <rPr>
        <b/>
        <sz val="12"/>
        <rFont val="Tahoma"/>
        <family val="2"/>
      </rPr>
      <t xml:space="preserve">extensive </t>
    </r>
    <r>
      <rPr>
        <sz val="12"/>
        <rFont val="Tahoma"/>
        <family val="2"/>
      </rPr>
      <t>experience performing the identified tasks.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</si>
  <si>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is very detailed and clear to the reviewer.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</si>
  <si>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There are no questions or concerns on whether the applicant has the desired education, experience or training.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</si>
  <si>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was performed in a similar position and/or in a similar capacity.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</si>
  <si>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encompasses all or the majority of the items listed in the preferred qualifications.</t>
    </r>
  </si>
  <si>
    <t>Maybe/Yes = VERY GOOD</t>
  </si>
  <si>
    <r>
      <t>°</t>
    </r>
    <r>
      <rPr>
        <sz val="7"/>
        <color indexed="8"/>
        <rFont val="Times New Roman"/>
        <family val="1"/>
      </rPr>
      <t xml:space="preserve">          </t>
    </r>
    <r>
      <rPr>
        <sz val="12"/>
        <rFont val="Tahoma"/>
        <family val="2"/>
      </rPr>
      <t>Application &amp; documents illustrate strong, but not exceptional, experience performing the identified tasks.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</si>
  <si>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is clear but has less specific examples of the related work they have performed.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</si>
  <si>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encompasses almost all of the items listed in the preferred qualifications, but is not as thoroughly detailed.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</si>
  <si>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Although less detailed, there are still no concerns on whether the applicant has the desired education, experience or training.</t>
    </r>
  </si>
  <si>
    <t>Maybe = ACCEPTABLE</t>
  </si>
  <si>
    <r>
      <t>°</t>
    </r>
    <r>
      <rPr>
        <sz val="7"/>
        <color indexed="8"/>
        <rFont val="Times New Roman"/>
        <family val="1"/>
      </rPr>
      <t xml:space="preserve">          </t>
    </r>
    <r>
      <rPr>
        <sz val="12"/>
        <rFont val="Tahoma"/>
        <family val="2"/>
      </rPr>
      <t xml:space="preserve">Application &amp; documents indicate </t>
    </r>
    <r>
      <rPr>
        <b/>
        <sz val="12"/>
        <rFont val="Tahoma"/>
        <family val="2"/>
      </rPr>
      <t>some</t>
    </r>
    <r>
      <rPr>
        <sz val="12"/>
        <rFont val="Tahoma"/>
        <family val="2"/>
      </rPr>
      <t xml:space="preserve"> experience performing the identified tasks.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</si>
  <si>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is addressed with little detail/examples.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</si>
  <si>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only encompasses a portion of the items listed in the preferred qualifications.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</si>
  <si>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There may be some slight concerns at the extent and/or relevance of the candidate’s experience.</t>
    </r>
  </si>
  <si>
    <t>Maybe/No = WEAK</t>
  </si>
  <si>
    <r>
      <t>°</t>
    </r>
    <r>
      <rPr>
        <sz val="7"/>
        <color indexed="8"/>
        <rFont val="Times New Roman"/>
        <family val="1"/>
      </rPr>
      <t xml:space="preserve">          </t>
    </r>
    <r>
      <rPr>
        <sz val="12"/>
        <rFont val="Tahoma"/>
        <family val="2"/>
      </rPr>
      <t>Application &amp; documents do not specifically address the identified tasks.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</si>
  <si>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is addressed with little to no detail/examples.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</si>
  <si>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may be inferred based on the applicant's position title, employer, etc. but there are numerous questions regarding relevance and/or involvement.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</si>
  <si>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Experience encompasses very few of the items listed in the preferred qualifications.</t>
    </r>
  </si>
  <si>
    <t>No = UNACCEPTABLE</t>
  </si>
  <si>
    <r>
      <t>°</t>
    </r>
    <r>
      <rPr>
        <sz val="7"/>
        <color indexed="8"/>
        <rFont val="Times New Roman"/>
        <family val="1"/>
      </rPr>
      <t xml:space="preserve">          </t>
    </r>
    <r>
      <rPr>
        <sz val="12"/>
        <rFont val="Tahoma"/>
        <family val="2"/>
      </rPr>
      <t xml:space="preserve">Application &amp; documents indicate little to </t>
    </r>
    <r>
      <rPr>
        <b/>
        <sz val="12"/>
        <rFont val="Tahoma"/>
        <family val="2"/>
      </rPr>
      <t>no</t>
    </r>
    <r>
      <rPr>
        <sz val="12"/>
        <rFont val="Tahoma"/>
        <family val="2"/>
      </rPr>
      <t xml:space="preserve"> experience performing the identified tasks.</t>
    </r>
  </si>
  <si>
    <r>
      <t>§</t>
    </r>
    <r>
      <rPr>
        <sz val="7"/>
        <rFont val="Times New Roman"/>
        <family val="1"/>
      </rPr>
      <t xml:space="preserve">  </t>
    </r>
    <r>
      <rPr>
        <sz val="12"/>
        <rFont val="Tahoma"/>
        <family val="2"/>
      </rPr>
      <t>Applicant does not have the desired education, experience or training.</t>
    </r>
  </si>
  <si>
    <t>Based upon application materials, candidate does not have the education, training and/or experience to be successful in the position.</t>
  </si>
  <si>
    <t>Non-Numeric Application Review Rating Scale</t>
  </si>
  <si>
    <t># VOLUNTARILY WITHDREW:</t>
  </si>
  <si>
    <t>SEARCH CHAIR NAME:</t>
  </si>
  <si>
    <t>DATE AUTHORITY ISSUED CHARGE:</t>
  </si>
  <si>
    <t>Candidate Withdrew</t>
  </si>
  <si>
    <t>Last Names of Candidates that Voluntarily Withdrew During 1st Round</t>
  </si>
  <si>
    <t>First Names of Candidates that Voluntarily Withdrew During 1st Round</t>
  </si>
  <si>
    <t>Last Names of Candidates that Voluntarily Withdrew During 2nd Round</t>
  </si>
  <si>
    <t>First Names of Candidates that Voluntarily Withdrew During 2nd Round</t>
  </si>
  <si>
    <t>Neither</t>
  </si>
  <si>
    <t>Offered Position and Declined</t>
  </si>
  <si>
    <t>Less Relevant Experience</t>
  </si>
  <si>
    <t>Less Relevant Skills/Comptetencies</t>
  </si>
  <si>
    <t>Less Relevant Education</t>
  </si>
  <si>
    <t>Less Successful Job Interview</t>
  </si>
  <si>
    <t>No Show to 2nd Interview</t>
  </si>
  <si>
    <t>DATE COMMITTEE MET TO DETERMINE INTERVIEW LIST:</t>
  </si>
  <si>
    <t>JOB CODE TITLE:</t>
  </si>
  <si>
    <t># DAYS POSTED:</t>
  </si>
  <si>
    <r>
      <rPr>
        <b/>
        <sz val="12"/>
        <color theme="1"/>
        <rFont val="Calibri"/>
        <family val="2"/>
        <scheme val="minor"/>
      </rPr>
      <t>1st Interview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Invited to 1st Interview?
(formula)</t>
    </r>
  </si>
  <si>
    <r>
      <rPr>
        <b/>
        <sz val="12"/>
        <color theme="1"/>
        <rFont val="Calibri"/>
        <family val="2"/>
        <scheme val="minor"/>
      </rPr>
      <t>1st Interview Comments: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If not invited for 2nd interview 
(select reason)</t>
    </r>
  </si>
  <si>
    <r>
      <rPr>
        <b/>
        <sz val="12"/>
        <color theme="1"/>
        <rFont val="Calibri"/>
        <family val="2"/>
        <scheme val="minor"/>
      </rPr>
      <t xml:space="preserve">2nd Interview
</t>
    </r>
    <r>
      <rPr>
        <sz val="11"/>
        <color theme="1"/>
        <rFont val="Calibri"/>
        <family val="2"/>
        <scheme val="minor"/>
      </rPr>
      <t>Invited to 2nd Interview?
(select)</t>
    </r>
  </si>
  <si>
    <r>
      <rPr>
        <b/>
        <sz val="12"/>
        <color theme="1"/>
        <rFont val="Calibri"/>
        <family val="2"/>
        <scheme val="minor"/>
      </rPr>
      <t>2nd Interview Comments: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If not selected for hire                                         (select reason)</t>
    </r>
  </si>
  <si>
    <r>
      <t xml:space="preserve">Enter Date Offer Accepted          </t>
    </r>
    <r>
      <rPr>
        <sz val="11"/>
        <color theme="1"/>
        <rFont val="Calibri"/>
        <family val="2"/>
        <scheme val="minor"/>
      </rPr>
      <t>(MM/DD/YY)</t>
    </r>
  </si>
  <si>
    <r>
      <t xml:space="preserve">Enter Date Offer Declined         </t>
    </r>
    <r>
      <rPr>
        <sz val="11"/>
        <color theme="1"/>
        <rFont val="Calibri"/>
        <family val="2"/>
        <scheme val="minor"/>
      </rPr>
      <t>(MM/DD/YY)</t>
    </r>
  </si>
  <si>
    <r>
      <t xml:space="preserve">Enter Proposed Start Date    </t>
    </r>
    <r>
      <rPr>
        <sz val="11"/>
        <color theme="1"/>
        <rFont val="Calibri"/>
        <family val="2"/>
        <scheme val="minor"/>
      </rPr>
      <t>(MM/DD/YY)</t>
    </r>
  </si>
  <si>
    <r>
      <t>Enter Date Finalist was Offered Position by the Appointing Authority</t>
    </r>
    <r>
      <rPr>
        <sz val="11"/>
        <color theme="1"/>
        <rFont val="Calibri"/>
        <family val="2"/>
        <scheme val="minor"/>
      </rPr>
      <t xml:space="preserve">       (MM/DD/YY)</t>
    </r>
  </si>
  <si>
    <r>
      <rPr>
        <b/>
        <sz val="12"/>
        <color theme="1"/>
        <rFont val="Calibri"/>
        <family val="2"/>
        <scheme val="minor"/>
      </rPr>
      <t xml:space="preserve">1st Interview </t>
    </r>
    <r>
      <rPr>
        <sz val="12"/>
        <color theme="1"/>
        <rFont val="Calibri"/>
        <family val="2"/>
        <scheme val="minor"/>
      </rPr>
      <t xml:space="preserve">Enter </t>
    </r>
    <r>
      <rPr>
        <sz val="11"/>
        <color theme="1"/>
        <rFont val="Calibri"/>
        <family val="2"/>
        <scheme val="minor"/>
      </rPr>
      <t>Date                     (MM/DD/YY)</t>
    </r>
  </si>
  <si>
    <r>
      <rPr>
        <b/>
        <sz val="12"/>
        <color theme="1"/>
        <rFont val="Calibri"/>
        <family val="2"/>
        <scheme val="minor"/>
      </rPr>
      <t xml:space="preserve">2nd Interview </t>
    </r>
    <r>
      <rPr>
        <sz val="12"/>
        <color theme="1"/>
        <rFont val="Calibri"/>
        <family val="2"/>
        <scheme val="minor"/>
      </rPr>
      <t xml:space="preserve">Enter </t>
    </r>
    <r>
      <rPr>
        <sz val="11"/>
        <color theme="1"/>
        <rFont val="Calibri"/>
        <family val="2"/>
        <scheme val="minor"/>
      </rPr>
      <t>Date                  (MM/DD/YY)</t>
    </r>
  </si>
  <si>
    <r>
      <t xml:space="preserve">Candidate Pipeline:
</t>
    </r>
    <r>
      <rPr>
        <sz val="11"/>
        <color theme="1"/>
        <rFont val="Calibri"/>
        <family val="2"/>
        <scheme val="minor"/>
      </rPr>
      <t>Of the candidates not selected, indicate those who you would recommend to others for filling similar positions.
(select)</t>
    </r>
  </si>
  <si>
    <t>Total Number of Preferred Qualifications Met
(formula)</t>
  </si>
  <si>
    <r>
      <t xml:space="preserve">Selected for First Round Interview?                                                 </t>
    </r>
    <r>
      <rPr>
        <sz val="11"/>
        <color theme="1"/>
        <rFont val="Calibri"/>
        <family val="2"/>
        <scheme val="minor"/>
      </rPr>
      <t>(select)</t>
    </r>
  </si>
  <si>
    <r>
      <t xml:space="preserve">FIRST NAME OF APPLICANT
</t>
    </r>
    <r>
      <rPr>
        <sz val="11"/>
        <color theme="1"/>
        <rFont val="Calibri"/>
        <family val="2"/>
        <scheme val="minor"/>
      </rPr>
      <t>(formula)</t>
    </r>
  </si>
  <si>
    <r>
      <t xml:space="preserve">LAST NAME OF APPLICANT
</t>
    </r>
    <r>
      <rPr>
        <sz val="11"/>
        <color theme="1"/>
        <rFont val="Calibri"/>
        <family val="2"/>
        <scheme val="minor"/>
      </rPr>
      <t>(formula)</t>
    </r>
  </si>
  <si>
    <t>APPOINTING AUTHORITY NAME:</t>
  </si>
  <si>
    <t>Current</t>
  </si>
  <si>
    <t>Former</t>
  </si>
  <si>
    <r>
      <t xml:space="preserve">Is finalist a current or former CU Employee/POI/Affiliate/State Transfer?     </t>
    </r>
    <r>
      <rPr>
        <sz val="11"/>
        <color theme="1"/>
        <rFont val="Calibri"/>
        <family val="2"/>
        <scheme val="minor"/>
      </rPr>
      <t>(select)</t>
    </r>
  </si>
  <si>
    <t>Insert MQs/Substitutions #4 (Yes, No, Maybe)</t>
  </si>
  <si>
    <r>
      <t xml:space="preserve">FIRST NAME OF APPLICANT                      </t>
    </r>
    <r>
      <rPr>
        <sz val="11"/>
        <color theme="1"/>
        <rFont val="Calibri"/>
        <family val="2"/>
        <scheme val="minor"/>
      </rPr>
      <t>(paste from CU Careers)</t>
    </r>
  </si>
  <si>
    <r>
      <t xml:space="preserve">LAST NAME OF APPLICANT                     </t>
    </r>
    <r>
      <rPr>
        <sz val="11"/>
        <color theme="1"/>
        <rFont val="Calibri"/>
        <family val="2"/>
        <scheme val="minor"/>
      </rPr>
      <t>(paste from CU Careers)</t>
    </r>
  </si>
  <si>
    <r>
      <rPr>
        <b/>
        <sz val="11"/>
        <color theme="1"/>
        <rFont val="Calibri"/>
        <family val="2"/>
        <scheme val="minor"/>
      </rPr>
      <t xml:space="preserve">DATE APPLIED </t>
    </r>
    <r>
      <rPr>
        <sz val="11"/>
        <color theme="1"/>
        <rFont val="Calibri"/>
        <family val="2"/>
        <scheme val="minor"/>
      </rPr>
      <t>(paste from CU Careers)</t>
    </r>
  </si>
  <si>
    <t>Insert MQs/Substitutions #1 (Yes, No, Maybe)</t>
  </si>
  <si>
    <t>Insert PQ #1          (Yes, No, Maybe)</t>
  </si>
  <si>
    <t>Insert PQ #2           (Yes, No, Maybe)</t>
  </si>
  <si>
    <t>Insert PQ #3          (Yes, No, Maybe)</t>
  </si>
  <si>
    <t>Insert PQ #4          (Yes, No, Maybe)</t>
  </si>
  <si>
    <t>Insert PQ #5           (Yes, No, Maybe)</t>
  </si>
  <si>
    <t>SEARCH CHAIR/BP:
1. Enter search info to left.
2. Enter interview details below.</t>
  </si>
  <si>
    <t>Does not meet min requirements - lack of experience</t>
  </si>
  <si>
    <t>Does not meet min requirements - lack of education</t>
  </si>
  <si>
    <t>Does not meet min requirements - skills/competencies</t>
  </si>
  <si>
    <t>Applicant withdrew</t>
  </si>
  <si>
    <t>Position was cancelled</t>
  </si>
  <si>
    <t>Application received past priority date</t>
  </si>
  <si>
    <t>If met MQs, but NOT selected for interview 
(select reason)</t>
  </si>
  <si>
    <t>Less relevant experience</t>
  </si>
  <si>
    <t>Less relevant education</t>
  </si>
  <si>
    <t>Less relevant skills/competencies</t>
  </si>
  <si>
    <t>Reason did not meet MQs                                    (select)</t>
  </si>
  <si>
    <r>
      <t xml:space="preserve">Meets MQs? </t>
    </r>
    <r>
      <rPr>
        <sz val="11"/>
        <color theme="1"/>
        <rFont val="Calibri"/>
        <family val="2"/>
        <scheme val="minor"/>
      </rPr>
      <t>(select)</t>
    </r>
  </si>
  <si>
    <r>
      <rPr>
        <b/>
        <sz val="11"/>
        <color theme="1"/>
        <rFont val="Calibri"/>
        <family val="2"/>
        <scheme val="minor"/>
      </rPr>
      <t>All Required Application Materials</t>
    </r>
    <r>
      <rPr>
        <sz val="11"/>
        <color theme="1"/>
        <rFont val="Calibri"/>
        <family val="2"/>
        <scheme val="minor"/>
      </rPr>
      <t xml:space="preserve"> (Resume, Cvr Ltr, References)         (Select)</t>
    </r>
  </si>
  <si>
    <t>Insert MQs/Substitutions #2 (Yes, No, Maybe)</t>
  </si>
  <si>
    <t>Insert MQs/Substitutions #3 (Yes, No, Maybe)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</si>
</sst>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Tahoma"/>
      <family val="2"/>
    </font>
    <font>
      <b/>
      <sz val="12"/>
      <name val="Tahoma"/>
      <family val="2"/>
    </font>
    <font>
      <sz val="10"/>
      <color rgb="FF000000"/>
      <name val="Symbol"/>
      <family val="1"/>
      <charset val="2"/>
    </font>
    <font>
      <sz val="7"/>
      <color indexed="8"/>
      <name val="Times New Roman"/>
      <family val="1"/>
    </font>
    <font>
      <sz val="12"/>
      <name val="Tahoma"/>
      <family val="2"/>
    </font>
    <font>
      <sz val="12"/>
      <name val="Wingdings"/>
      <charset val="2"/>
    </font>
    <font>
      <sz val="7"/>
      <name val="Times New Roman"/>
      <family val="1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7" fillId="0" borderId="0"/>
  </cellStyleXfs>
  <cellXfs count="135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9" fillId="0" borderId="0" xfId="1"/>
    <xf numFmtId="0" fontId="11" fillId="0" borderId="0" xfId="1" applyFont="1" applyAlignment="1">
      <alignment vertical="center"/>
    </xf>
    <xf numFmtId="0" fontId="12" fillId="0" borderId="0" xfId="1" applyFont="1" applyAlignment="1">
      <alignment horizontal="left" vertical="center" indent="6"/>
    </xf>
    <xf numFmtId="0" fontId="15" fillId="0" borderId="0" xfId="1" applyFont="1" applyAlignment="1">
      <alignment horizontal="left" vertical="center" indent="10"/>
    </xf>
    <xf numFmtId="0" fontId="14" fillId="0" borderId="0" xfId="1" applyFont="1" applyAlignment="1">
      <alignment vertical="center"/>
    </xf>
    <xf numFmtId="0" fontId="14" fillId="0" borderId="0" xfId="1" applyFont="1"/>
    <xf numFmtId="0" fontId="0" fillId="0" borderId="3" xfId="0" applyFont="1" applyBorder="1" applyAlignment="1">
      <alignment horizontal="right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</xf>
    <xf numFmtId="0" fontId="0" fillId="0" borderId="0" xfId="0" applyFont="1" applyBorder="1"/>
    <xf numFmtId="0" fontId="0" fillId="0" borderId="1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left"/>
    </xf>
    <xf numFmtId="0" fontId="0" fillId="0" borderId="0" xfId="0" applyFont="1" applyBorder="1" applyAlignment="1">
      <alignment vertical="center"/>
    </xf>
    <xf numFmtId="0" fontId="0" fillId="0" borderId="8" xfId="0" applyFont="1" applyBorder="1" applyAlignment="1">
      <alignment horizontal="right" vertical="center"/>
    </xf>
    <xf numFmtId="0" fontId="2" fillId="0" borderId="8" xfId="0" applyFont="1" applyFill="1" applyBorder="1" applyAlignment="1">
      <alignment horizontal="left"/>
    </xf>
    <xf numFmtId="164" fontId="0" fillId="0" borderId="11" xfId="0" applyNumberFormat="1" applyFont="1" applyBorder="1"/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164" fontId="0" fillId="0" borderId="4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>
      <alignment vertical="center"/>
    </xf>
    <xf numFmtId="0" fontId="6" fillId="6" borderId="9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  <xf numFmtId="164" fontId="0" fillId="0" borderId="8" xfId="0" applyNumberFormat="1" applyFont="1" applyFill="1" applyBorder="1"/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right" vertical="center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right" vertical="center"/>
    </xf>
    <xf numFmtId="0" fontId="0" fillId="0" borderId="1" xfId="0" applyFont="1" applyBorder="1" applyAlignment="1" applyProtection="1">
      <alignment horizontal="right" vertical="center"/>
    </xf>
    <xf numFmtId="0" fontId="0" fillId="0" borderId="3" xfId="0" applyFont="1" applyBorder="1" applyAlignment="1" applyProtection="1">
      <alignment horizontal="right" vertical="center"/>
    </xf>
    <xf numFmtId="0" fontId="0" fillId="0" borderId="1" xfId="0" applyFont="1" applyBorder="1" applyProtection="1"/>
    <xf numFmtId="0" fontId="0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6" borderId="5" xfId="0" applyFont="1" applyFill="1" applyBorder="1" applyAlignment="1" applyProtection="1">
      <alignment vertical="center"/>
      <protection locked="0"/>
    </xf>
    <xf numFmtId="0" fontId="18" fillId="6" borderId="6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vertical="center"/>
      <protection locked="0"/>
    </xf>
    <xf numFmtId="0" fontId="7" fillId="4" borderId="16" xfId="0" applyFont="1" applyFill="1" applyBorder="1" applyAlignment="1" applyProtection="1">
      <alignment vertical="center"/>
      <protection locked="0"/>
    </xf>
    <xf numFmtId="0" fontId="7" fillId="4" borderId="17" xfId="0" applyFont="1" applyFill="1" applyBorder="1" applyAlignment="1" applyProtection="1">
      <alignment vertical="center"/>
      <protection locked="0"/>
    </xf>
    <xf numFmtId="0" fontId="4" fillId="10" borderId="2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 textRotation="90" wrapText="1"/>
      <protection locked="0"/>
    </xf>
    <xf numFmtId="0" fontId="7" fillId="5" borderId="15" xfId="0" applyFont="1" applyFill="1" applyBorder="1" applyAlignment="1" applyProtection="1">
      <alignment vertical="center"/>
      <protection locked="0"/>
    </xf>
    <xf numFmtId="0" fontId="7" fillId="5" borderId="16" xfId="0" applyFont="1" applyFill="1" applyBorder="1" applyAlignment="1" applyProtection="1">
      <alignment vertical="center"/>
      <protection locked="0"/>
    </xf>
    <xf numFmtId="0" fontId="7" fillId="5" borderId="17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18" fillId="6" borderId="4" xfId="0" applyFont="1" applyFill="1" applyBorder="1" applyAlignment="1" applyProtection="1">
      <alignment horizontal="left" vertical="center"/>
      <protection locked="0"/>
    </xf>
    <xf numFmtId="164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0" fillId="0" borderId="0" xfId="0" applyFont="1" applyProtection="1"/>
    <xf numFmtId="16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Protection="1"/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left" vertical="center"/>
      <protection locked="0"/>
    </xf>
    <xf numFmtId="1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164" fontId="0" fillId="0" borderId="2" xfId="0" applyNumberFormat="1" applyFont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164" fontId="4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Border="1" applyProtection="1"/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5" fillId="5" borderId="24" xfId="0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Protection="1"/>
    <xf numFmtId="0" fontId="1" fillId="5" borderId="14" xfId="0" applyFont="1" applyFill="1" applyBorder="1" applyAlignment="1" applyProtection="1">
      <alignment horizontal="center" vertical="center" textRotation="90" wrapText="1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</xf>
    <xf numFmtId="164" fontId="0" fillId="0" borderId="26" xfId="0" applyNumberFormat="1" applyFont="1" applyBorder="1" applyAlignment="1" applyProtection="1">
      <alignment horizontal="center" vertical="center" wrapText="1"/>
    </xf>
    <xf numFmtId="164" fontId="0" fillId="0" borderId="27" xfId="0" applyNumberFormat="1" applyFont="1" applyBorder="1" applyAlignment="1" applyProtection="1">
      <alignment horizontal="center" vertical="center" wrapText="1"/>
    </xf>
    <xf numFmtId="0" fontId="0" fillId="2" borderId="25" xfId="0" applyFont="1" applyFill="1" applyBorder="1" applyAlignment="1" applyProtection="1">
      <alignment horizontal="center" vertical="center" wrapText="1"/>
      <protection locked="0"/>
    </xf>
    <xf numFmtId="0" fontId="0" fillId="2" borderId="26" xfId="0" applyFont="1" applyFill="1" applyBorder="1" applyAlignment="1" applyProtection="1">
      <alignment horizontal="center" vertical="center" wrapText="1"/>
      <protection locked="0"/>
    </xf>
    <xf numFmtId="0" fontId="0" fillId="9" borderId="26" xfId="0" applyFont="1" applyFill="1" applyBorder="1" applyAlignment="1" applyProtection="1">
      <alignment horizontal="center" vertical="center" wrapText="1"/>
      <protection locked="0"/>
    </xf>
    <xf numFmtId="0" fontId="0" fillId="7" borderId="27" xfId="0" applyFont="1" applyFill="1" applyBorder="1" applyAlignment="1" applyProtection="1">
      <alignment horizontal="center" vertical="center" wrapText="1"/>
      <protection locked="0"/>
    </xf>
    <xf numFmtId="0" fontId="2" fillId="9" borderId="27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</xf>
    <xf numFmtId="0" fontId="2" fillId="9" borderId="26" xfId="0" applyFont="1" applyFill="1" applyBorder="1" applyAlignment="1" applyProtection="1">
      <alignment horizontal="center" vertical="center" wrapText="1"/>
    </xf>
    <xf numFmtId="0" fontId="0" fillId="0" borderId="26" xfId="0" applyFont="1" applyBorder="1" applyProtection="1"/>
    <xf numFmtId="1" fontId="2" fillId="0" borderId="3" xfId="0" applyNumberFormat="1" applyFont="1" applyFill="1" applyBorder="1" applyAlignment="1" applyProtection="1">
      <alignment horizontal="left" vertical="center"/>
      <protection locked="0"/>
    </xf>
    <xf numFmtId="164" fontId="2" fillId="0" borderId="1" xfId="0" applyNumberFormat="1" applyFont="1" applyFill="1" applyBorder="1" applyAlignment="1" applyProtection="1">
      <alignment horizontal="left" vertical="center"/>
      <protection locked="0"/>
    </xf>
    <xf numFmtId="1" fontId="2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left"/>
      <protection locked="0"/>
    </xf>
    <xf numFmtId="0" fontId="22" fillId="0" borderId="18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left" vertical="center" wrapText="1"/>
    </xf>
    <xf numFmtId="0" fontId="22" fillId="0" borderId="22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/>
    </xf>
    <xf numFmtId="0" fontId="0" fillId="0" borderId="1" xfId="0" applyFont="1" applyBorder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/>
    </xf>
    <xf numFmtId="164" fontId="0" fillId="0" borderId="1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/>
    </xf>
  </cellXfs>
  <cellStyles count="3">
    <cellStyle name="Normal" xfId="0" builtinId="0"/>
    <cellStyle name="Normal 2" xfId="1"/>
    <cellStyle name="Normal 3" xfId="2"/>
  </cellStyles>
  <dxfs count="28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EAEAEA"/>
      <color rgb="FFFFFFCC"/>
      <color rgb="FFF654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09"/>
  <sheetViews>
    <sheetView tabSelected="1" zoomScale="75" zoomScaleNormal="75" workbookViewId="0">
      <pane xSplit="4" ySplit="9" topLeftCell="E10" activePane="bottomRight" state="frozen"/>
      <selection pane="topRight" activeCell="E1" sqref="E1"/>
      <selection pane="bottomLeft" activeCell="A8" sqref="A8"/>
      <selection pane="bottomRight" activeCell="AD409" sqref="AD409"/>
    </sheetView>
  </sheetViews>
  <sheetFormatPr defaultColWidth="9.1796875" defaultRowHeight="14.5" x14ac:dyDescent="0.35"/>
  <cols>
    <col min="1" max="1" width="5.1796875" style="70" customWidth="1"/>
    <col min="2" max="3" width="22.7265625" style="1" customWidth="1"/>
    <col min="4" max="4" width="19.81640625" style="7" bestFit="1" customWidth="1"/>
    <col min="5" max="5" width="11.54296875" style="7" customWidth="1"/>
    <col min="6" max="6" width="4" style="2" customWidth="1"/>
    <col min="7" max="10" width="20" style="70" customWidth="1"/>
    <col min="11" max="11" width="12.453125" style="70" customWidth="1"/>
    <col min="12" max="12" width="20.54296875" style="70" customWidth="1"/>
    <col min="13" max="13" width="4" style="71" customWidth="1"/>
    <col min="14" max="17" width="18.7265625" style="70" customWidth="1"/>
    <col min="18" max="18" width="19.26953125" style="70" customWidth="1"/>
    <col min="19" max="19" width="13.54296875" style="1" customWidth="1"/>
    <col min="20" max="20" width="38.1796875" style="1" customWidth="1"/>
    <col min="21" max="21" width="12.54296875" style="1" customWidth="1"/>
    <col min="22" max="22" width="25.1796875" style="71" customWidth="1"/>
    <col min="23" max="23" width="11.54296875" style="75" customWidth="1"/>
    <col min="24" max="24" width="8.81640625" style="75" customWidth="1"/>
    <col min="25" max="25" width="11.54296875" style="75" customWidth="1"/>
    <col min="26" max="26" width="16.453125" style="75" customWidth="1"/>
    <col min="27" max="27" width="19.81640625" style="75" customWidth="1"/>
    <col min="28" max="63" width="9.1796875" style="71"/>
    <col min="64" max="16384" width="9.1796875" style="2"/>
  </cols>
  <sheetData>
    <row r="1" spans="1:27" ht="21" x14ac:dyDescent="0.35">
      <c r="A1" s="72" t="s">
        <v>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1"/>
      <c r="V1" s="61"/>
    </row>
    <row r="2" spans="1:27" ht="15" customHeight="1" x14ac:dyDescent="0.35">
      <c r="A2" s="79"/>
      <c r="B2" s="46" t="s">
        <v>9</v>
      </c>
      <c r="C2" s="117"/>
      <c r="D2" s="117"/>
      <c r="E2" s="83"/>
      <c r="F2" s="19"/>
      <c r="G2" s="53"/>
      <c r="H2" s="53"/>
      <c r="I2" s="53"/>
      <c r="J2" s="53"/>
      <c r="K2" s="54"/>
      <c r="L2" s="54"/>
      <c r="M2" s="55"/>
      <c r="N2" s="56"/>
      <c r="O2" s="56"/>
      <c r="P2" s="56"/>
      <c r="Q2" s="56"/>
      <c r="R2" s="56"/>
      <c r="S2" s="56"/>
      <c r="T2" s="56"/>
      <c r="U2" s="57"/>
    </row>
    <row r="3" spans="1:27" ht="15" customHeight="1" x14ac:dyDescent="0.35">
      <c r="A3" s="80"/>
      <c r="B3" s="46" t="s">
        <v>8</v>
      </c>
      <c r="C3" s="118"/>
      <c r="D3" s="118"/>
      <c r="E3" s="84"/>
      <c r="F3" s="19"/>
      <c r="G3" s="53"/>
      <c r="H3" s="53"/>
      <c r="I3" s="53"/>
      <c r="J3" s="53"/>
      <c r="K3" s="56"/>
      <c r="L3" s="56"/>
      <c r="M3" s="55"/>
      <c r="N3" s="56"/>
      <c r="O3" s="56"/>
      <c r="P3" s="56"/>
      <c r="Q3" s="56"/>
      <c r="R3" s="56"/>
      <c r="S3" s="56"/>
      <c r="T3" s="56"/>
      <c r="U3" s="58"/>
    </row>
    <row r="4" spans="1:27" x14ac:dyDescent="0.35">
      <c r="A4" s="81"/>
      <c r="B4" s="46" t="s">
        <v>60</v>
      </c>
      <c r="C4" s="119"/>
      <c r="D4" s="119"/>
      <c r="E4" s="85"/>
      <c r="F4" s="19"/>
      <c r="G4" s="53"/>
      <c r="H4" s="53"/>
      <c r="I4" s="53"/>
      <c r="J4" s="53"/>
      <c r="K4" s="56"/>
      <c r="L4" s="56"/>
      <c r="M4" s="55"/>
      <c r="N4" s="56"/>
      <c r="O4" s="56"/>
      <c r="P4" s="56"/>
      <c r="Q4" s="56"/>
      <c r="R4" s="56"/>
      <c r="S4" s="56"/>
      <c r="T4" s="56"/>
      <c r="U4" s="58"/>
    </row>
    <row r="5" spans="1:27" ht="15" customHeight="1" x14ac:dyDescent="0.35">
      <c r="A5" s="81"/>
      <c r="B5" s="46" t="s">
        <v>2</v>
      </c>
      <c r="C5" s="119"/>
      <c r="D5" s="119"/>
      <c r="E5" s="85"/>
      <c r="F5" s="19"/>
      <c r="G5" s="53"/>
      <c r="H5" s="53"/>
      <c r="I5" s="53"/>
      <c r="J5" s="53"/>
      <c r="K5" s="56"/>
      <c r="L5" s="56"/>
      <c r="M5" s="55"/>
      <c r="N5" s="56"/>
      <c r="O5" s="56"/>
      <c r="P5" s="56"/>
      <c r="Q5" s="56"/>
      <c r="R5" s="56"/>
      <c r="S5" s="56"/>
      <c r="T5" s="56"/>
      <c r="U5" s="58"/>
    </row>
    <row r="6" spans="1:27" x14ac:dyDescent="0.35">
      <c r="A6" s="81"/>
      <c r="B6" s="46" t="s">
        <v>6</v>
      </c>
      <c r="C6" s="120"/>
      <c r="D6" s="120"/>
      <c r="E6" s="86"/>
      <c r="F6" s="19"/>
      <c r="G6" s="53"/>
      <c r="H6" s="53"/>
      <c r="I6" s="53"/>
      <c r="J6" s="53"/>
      <c r="K6" s="56"/>
      <c r="L6" s="56"/>
      <c r="M6" s="55"/>
      <c r="N6" s="56"/>
      <c r="O6" s="56"/>
      <c r="P6" s="56"/>
      <c r="Q6" s="56"/>
      <c r="R6" s="56"/>
      <c r="S6" s="56"/>
      <c r="T6" s="56"/>
      <c r="U6" s="58"/>
    </row>
    <row r="7" spans="1:27" ht="15" thickBot="1" x14ac:dyDescent="0.4">
      <c r="A7" s="89"/>
      <c r="B7" s="15" t="s">
        <v>7</v>
      </c>
      <c r="C7" s="116"/>
      <c r="D7" s="116"/>
      <c r="E7" s="84"/>
      <c r="F7" s="19"/>
      <c r="G7" s="59"/>
      <c r="H7" s="59"/>
      <c r="I7" s="59"/>
      <c r="J7" s="59"/>
      <c r="K7" s="56"/>
      <c r="L7" s="56"/>
      <c r="M7" s="55"/>
      <c r="N7" s="56"/>
      <c r="O7" s="56"/>
      <c r="P7" s="56"/>
      <c r="Q7" s="56"/>
      <c r="R7" s="56"/>
      <c r="S7" s="56"/>
      <c r="T7" s="56"/>
      <c r="U7" s="58"/>
    </row>
    <row r="8" spans="1:27" ht="21.5" thickBot="1" x14ac:dyDescent="0.4">
      <c r="A8" s="90"/>
      <c r="B8" s="91"/>
      <c r="C8" s="91"/>
      <c r="D8" s="92"/>
      <c r="E8" s="93"/>
      <c r="F8" s="88"/>
      <c r="G8" s="62" t="s">
        <v>0</v>
      </c>
      <c r="H8" s="63"/>
      <c r="I8" s="63"/>
      <c r="J8" s="63"/>
      <c r="K8" s="63"/>
      <c r="L8" s="64"/>
      <c r="M8" s="97"/>
      <c r="N8" s="67" t="s">
        <v>3</v>
      </c>
      <c r="O8" s="68"/>
      <c r="P8" s="68"/>
      <c r="Q8" s="68"/>
      <c r="R8" s="68"/>
      <c r="S8" s="69"/>
      <c r="T8" s="90"/>
      <c r="U8" s="94"/>
      <c r="V8" s="96"/>
      <c r="W8" s="95"/>
      <c r="X8" s="95"/>
      <c r="Y8" s="95"/>
      <c r="Z8" s="95"/>
      <c r="AA8" s="95"/>
    </row>
    <row r="9" spans="1:27" ht="191.25" customHeight="1" thickBot="1" x14ac:dyDescent="0.4">
      <c r="A9" s="104" t="s">
        <v>1</v>
      </c>
      <c r="B9" s="105" t="s">
        <v>83</v>
      </c>
      <c r="C9" s="105" t="s">
        <v>82</v>
      </c>
      <c r="D9" s="106" t="s">
        <v>84</v>
      </c>
      <c r="E9" s="107" t="s">
        <v>104</v>
      </c>
      <c r="F9" s="66" t="s">
        <v>0</v>
      </c>
      <c r="G9" s="108" t="s">
        <v>85</v>
      </c>
      <c r="H9" s="108" t="s">
        <v>105</v>
      </c>
      <c r="I9" s="108" t="s">
        <v>106</v>
      </c>
      <c r="J9" s="109" t="s">
        <v>81</v>
      </c>
      <c r="K9" s="110" t="s">
        <v>103</v>
      </c>
      <c r="L9" s="111" t="s">
        <v>102</v>
      </c>
      <c r="M9" s="103" t="s">
        <v>3</v>
      </c>
      <c r="N9" s="108" t="s">
        <v>86</v>
      </c>
      <c r="O9" s="109" t="s">
        <v>87</v>
      </c>
      <c r="P9" s="109" t="s">
        <v>88</v>
      </c>
      <c r="Q9" s="109" t="s">
        <v>89</v>
      </c>
      <c r="R9" s="109" t="s">
        <v>90</v>
      </c>
      <c r="S9" s="112" t="s">
        <v>73</v>
      </c>
      <c r="T9" s="113" t="s">
        <v>4</v>
      </c>
      <c r="U9" s="114" t="s">
        <v>74</v>
      </c>
      <c r="V9" s="111" t="s">
        <v>98</v>
      </c>
      <c r="W9" s="115"/>
      <c r="X9" s="115"/>
      <c r="Y9" s="115"/>
      <c r="Z9" s="115"/>
      <c r="AA9" s="115"/>
    </row>
    <row r="10" spans="1:27" ht="20.149999999999999" customHeight="1" x14ac:dyDescent="0.35">
      <c r="A10" s="82">
        <v>1</v>
      </c>
      <c r="B10" s="82"/>
      <c r="C10" s="82"/>
      <c r="D10" s="87"/>
      <c r="E10" s="99"/>
      <c r="F10" s="65"/>
      <c r="G10" s="98"/>
      <c r="H10" s="98"/>
      <c r="I10" s="98"/>
      <c r="J10" s="99"/>
      <c r="K10" s="99"/>
      <c r="L10" s="99"/>
      <c r="M10" s="65"/>
      <c r="N10" s="99"/>
      <c r="O10" s="99"/>
      <c r="P10" s="99"/>
      <c r="Q10" s="99"/>
      <c r="R10" s="99"/>
      <c r="S10" s="100">
        <f t="shared" ref="S10:S74" si="0">COUNTIF(N10:R10, "*Yes*")+COUNTIF(N10:R10,"Y")</f>
        <v>0</v>
      </c>
      <c r="T10" s="101"/>
      <c r="U10" s="99"/>
      <c r="V10" s="99"/>
      <c r="X10" s="102">
        <f>IF(U10="Yes",1,0)</f>
        <v>0</v>
      </c>
      <c r="Y10" s="102">
        <f>SUM(X$10:X10)</f>
        <v>0</v>
      </c>
      <c r="Z10" s="102" t="str">
        <f t="shared" ref="Z10:Z73" si="1">IF(X10=1,B10,"")</f>
        <v/>
      </c>
      <c r="AA10" s="102" t="str">
        <f t="shared" ref="AA10:AA73" si="2">IF(X10=1,C10,"")</f>
        <v/>
      </c>
    </row>
    <row r="11" spans="1:27" ht="20.149999999999999" customHeight="1" x14ac:dyDescent="0.35">
      <c r="A11" s="16">
        <v>2</v>
      </c>
      <c r="B11" s="16"/>
      <c r="C11" s="16"/>
      <c r="D11" s="39"/>
      <c r="E11" s="20"/>
      <c r="F11" s="47"/>
      <c r="G11" s="37"/>
      <c r="H11" s="37"/>
      <c r="I11" s="37"/>
      <c r="J11" s="20"/>
      <c r="K11" s="20"/>
      <c r="L11" s="20"/>
      <c r="M11" s="47"/>
      <c r="N11" s="20"/>
      <c r="O11" s="20"/>
      <c r="P11" s="20"/>
      <c r="Q11" s="20"/>
      <c r="R11" s="20"/>
      <c r="S11" s="18">
        <f t="shared" si="0"/>
        <v>0</v>
      </c>
      <c r="T11" s="17"/>
      <c r="U11" s="20"/>
      <c r="V11" s="20"/>
      <c r="X11" s="52">
        <f t="shared" ref="X11:X74" si="3">IF(U11="Yes",1,0)</f>
        <v>0</v>
      </c>
      <c r="Y11" s="52">
        <f>SUM(X$10:X11)</f>
        <v>0</v>
      </c>
      <c r="Z11" s="52" t="str">
        <f t="shared" si="1"/>
        <v/>
      </c>
      <c r="AA11" s="52" t="str">
        <f t="shared" si="2"/>
        <v/>
      </c>
    </row>
    <row r="12" spans="1:27" ht="20.149999999999999" customHeight="1" x14ac:dyDescent="0.35">
      <c r="A12" s="16">
        <v>3</v>
      </c>
      <c r="B12" s="16"/>
      <c r="C12" s="16"/>
      <c r="D12" s="39"/>
      <c r="E12" s="20"/>
      <c r="F12" s="47"/>
      <c r="G12" s="37"/>
      <c r="H12" s="37"/>
      <c r="I12" s="37"/>
      <c r="J12" s="20"/>
      <c r="K12" s="20"/>
      <c r="L12" s="20"/>
      <c r="M12" s="47"/>
      <c r="N12" s="20"/>
      <c r="O12" s="20"/>
      <c r="P12" s="20"/>
      <c r="Q12" s="20"/>
      <c r="R12" s="20"/>
      <c r="S12" s="18">
        <f t="shared" si="0"/>
        <v>0</v>
      </c>
      <c r="T12" s="17"/>
      <c r="U12" s="20"/>
      <c r="V12" s="20"/>
      <c r="X12" s="52">
        <f t="shared" si="3"/>
        <v>0</v>
      </c>
      <c r="Y12" s="52">
        <f>SUM(X$10:X12)</f>
        <v>0</v>
      </c>
      <c r="Z12" s="52" t="str">
        <f t="shared" si="1"/>
        <v/>
      </c>
      <c r="AA12" s="52" t="str">
        <f t="shared" si="2"/>
        <v/>
      </c>
    </row>
    <row r="13" spans="1:27" ht="20.149999999999999" customHeight="1" x14ac:dyDescent="0.35">
      <c r="A13" s="16">
        <v>4</v>
      </c>
      <c r="B13" s="16"/>
      <c r="C13" s="16"/>
      <c r="D13" s="39"/>
      <c r="E13" s="20"/>
      <c r="F13" s="47"/>
      <c r="G13" s="37"/>
      <c r="H13" s="37"/>
      <c r="I13" s="37"/>
      <c r="J13" s="20"/>
      <c r="K13" s="20"/>
      <c r="L13" s="20"/>
      <c r="M13" s="47"/>
      <c r="N13" s="20"/>
      <c r="O13" s="20"/>
      <c r="P13" s="20"/>
      <c r="Q13" s="20"/>
      <c r="R13" s="20"/>
      <c r="S13" s="18">
        <f t="shared" si="0"/>
        <v>0</v>
      </c>
      <c r="T13" s="17"/>
      <c r="U13" s="20"/>
      <c r="V13" s="20"/>
      <c r="X13" s="52">
        <f t="shared" si="3"/>
        <v>0</v>
      </c>
      <c r="Y13" s="52">
        <f>SUM(X$10:X13)</f>
        <v>0</v>
      </c>
      <c r="Z13" s="52" t="str">
        <f t="shared" si="1"/>
        <v/>
      </c>
      <c r="AA13" s="52" t="str">
        <f t="shared" si="2"/>
        <v/>
      </c>
    </row>
    <row r="14" spans="1:27" ht="20.149999999999999" customHeight="1" x14ac:dyDescent="0.35">
      <c r="A14" s="16">
        <v>5</v>
      </c>
      <c r="B14" s="16"/>
      <c r="C14" s="16"/>
      <c r="D14" s="39"/>
      <c r="E14" s="20"/>
      <c r="F14" s="47"/>
      <c r="G14" s="37"/>
      <c r="H14" s="37"/>
      <c r="I14" s="37"/>
      <c r="J14" s="20"/>
      <c r="K14" s="20"/>
      <c r="L14" s="20"/>
      <c r="M14" s="47"/>
      <c r="N14" s="20"/>
      <c r="O14" s="20"/>
      <c r="P14" s="20"/>
      <c r="Q14" s="20"/>
      <c r="R14" s="20"/>
      <c r="S14" s="18">
        <f>COUNTIF(N14:R14, "*Yes*")+COUNTIF(N14:R14,"Y")</f>
        <v>0</v>
      </c>
      <c r="T14" s="17"/>
      <c r="U14" s="20"/>
      <c r="V14" s="20"/>
      <c r="X14" s="52">
        <f t="shared" si="3"/>
        <v>0</v>
      </c>
      <c r="Y14" s="52">
        <f>SUM(X$10:X14)</f>
        <v>0</v>
      </c>
      <c r="Z14" s="52" t="str">
        <f t="shared" si="1"/>
        <v/>
      </c>
      <c r="AA14" s="52" t="str">
        <f t="shared" si="2"/>
        <v/>
      </c>
    </row>
    <row r="15" spans="1:27" ht="20.149999999999999" customHeight="1" x14ac:dyDescent="0.35">
      <c r="A15" s="16">
        <v>6</v>
      </c>
      <c r="B15" s="16"/>
      <c r="C15" s="16"/>
      <c r="D15" s="39"/>
      <c r="E15" s="20"/>
      <c r="F15" s="47"/>
      <c r="G15" s="37"/>
      <c r="H15" s="37"/>
      <c r="I15" s="37"/>
      <c r="J15" s="20"/>
      <c r="K15" s="20"/>
      <c r="L15" s="20"/>
      <c r="M15" s="47"/>
      <c r="N15" s="20"/>
      <c r="O15" s="20"/>
      <c r="P15" s="20"/>
      <c r="Q15" s="20"/>
      <c r="R15" s="20"/>
      <c r="S15" s="18">
        <f t="shared" si="0"/>
        <v>0</v>
      </c>
      <c r="T15" s="17"/>
      <c r="U15" s="20"/>
      <c r="V15" s="20"/>
      <c r="X15" s="52">
        <f t="shared" si="3"/>
        <v>0</v>
      </c>
      <c r="Y15" s="52">
        <f>SUM(X$10:X15)</f>
        <v>0</v>
      </c>
      <c r="Z15" s="52" t="str">
        <f t="shared" si="1"/>
        <v/>
      </c>
      <c r="AA15" s="52" t="str">
        <f t="shared" si="2"/>
        <v/>
      </c>
    </row>
    <row r="16" spans="1:27" ht="20.149999999999999" customHeight="1" x14ac:dyDescent="0.35">
      <c r="A16" s="16">
        <v>7</v>
      </c>
      <c r="B16" s="16"/>
      <c r="C16" s="16"/>
      <c r="D16" s="38"/>
      <c r="E16" s="20"/>
      <c r="F16" s="47"/>
      <c r="G16" s="37"/>
      <c r="H16" s="37"/>
      <c r="I16" s="37"/>
      <c r="J16" s="20"/>
      <c r="K16" s="20"/>
      <c r="L16" s="20"/>
      <c r="M16" s="47"/>
      <c r="N16" s="20"/>
      <c r="O16" s="20"/>
      <c r="P16" s="20"/>
      <c r="Q16" s="20"/>
      <c r="R16" s="20"/>
      <c r="S16" s="18">
        <f t="shared" si="0"/>
        <v>0</v>
      </c>
      <c r="T16" s="17"/>
      <c r="U16" s="20"/>
      <c r="V16" s="20"/>
      <c r="X16" s="52">
        <f t="shared" si="3"/>
        <v>0</v>
      </c>
      <c r="Y16" s="52">
        <f>SUM(X$10:X16)</f>
        <v>0</v>
      </c>
      <c r="Z16" s="52" t="str">
        <f t="shared" si="1"/>
        <v/>
      </c>
      <c r="AA16" s="52" t="str">
        <f t="shared" si="2"/>
        <v/>
      </c>
    </row>
    <row r="17" spans="1:27" ht="20.149999999999999" customHeight="1" x14ac:dyDescent="0.35">
      <c r="A17" s="16">
        <v>8</v>
      </c>
      <c r="B17" s="16"/>
      <c r="C17" s="16"/>
      <c r="D17" s="38"/>
      <c r="E17" s="20"/>
      <c r="F17" s="47"/>
      <c r="G17" s="37"/>
      <c r="H17" s="37"/>
      <c r="I17" s="37"/>
      <c r="J17" s="20"/>
      <c r="K17" s="20"/>
      <c r="L17" s="20"/>
      <c r="M17" s="47"/>
      <c r="N17" s="20"/>
      <c r="O17" s="20"/>
      <c r="P17" s="20"/>
      <c r="Q17" s="20"/>
      <c r="R17" s="20"/>
      <c r="S17" s="18">
        <f t="shared" si="0"/>
        <v>0</v>
      </c>
      <c r="T17" s="17"/>
      <c r="U17" s="20"/>
      <c r="V17" s="20"/>
      <c r="X17" s="52">
        <f t="shared" si="3"/>
        <v>0</v>
      </c>
      <c r="Y17" s="52">
        <f>SUM(X$10:X17)</f>
        <v>0</v>
      </c>
      <c r="Z17" s="52" t="str">
        <f t="shared" si="1"/>
        <v/>
      </c>
      <c r="AA17" s="52" t="str">
        <f t="shared" si="2"/>
        <v/>
      </c>
    </row>
    <row r="18" spans="1:27" ht="20.149999999999999" customHeight="1" x14ac:dyDescent="0.35">
      <c r="A18" s="16">
        <v>9</v>
      </c>
      <c r="B18" s="16"/>
      <c r="C18" s="16"/>
      <c r="D18" s="38"/>
      <c r="E18" s="20"/>
      <c r="F18" s="47"/>
      <c r="G18" s="37"/>
      <c r="H18" s="37"/>
      <c r="I18" s="37"/>
      <c r="J18" s="20"/>
      <c r="K18" s="20"/>
      <c r="L18" s="20"/>
      <c r="M18" s="47"/>
      <c r="N18" s="20"/>
      <c r="O18" s="20"/>
      <c r="P18" s="20"/>
      <c r="Q18" s="20"/>
      <c r="R18" s="20"/>
      <c r="S18" s="18">
        <f t="shared" si="0"/>
        <v>0</v>
      </c>
      <c r="T18" s="17"/>
      <c r="U18" s="20"/>
      <c r="V18" s="20"/>
      <c r="X18" s="52">
        <f t="shared" si="3"/>
        <v>0</v>
      </c>
      <c r="Y18" s="52">
        <f>SUM(X$10:X18)</f>
        <v>0</v>
      </c>
      <c r="Z18" s="52" t="str">
        <f t="shared" si="1"/>
        <v/>
      </c>
      <c r="AA18" s="52" t="str">
        <f t="shared" si="2"/>
        <v/>
      </c>
    </row>
    <row r="19" spans="1:27" ht="20.149999999999999" customHeight="1" x14ac:dyDescent="0.35">
      <c r="A19" s="16">
        <v>10</v>
      </c>
      <c r="B19" s="16"/>
      <c r="C19" s="16"/>
      <c r="D19" s="38"/>
      <c r="E19" s="20"/>
      <c r="F19" s="47"/>
      <c r="G19" s="37"/>
      <c r="H19" s="37"/>
      <c r="I19" s="37"/>
      <c r="J19" s="20"/>
      <c r="K19" s="20"/>
      <c r="L19" s="20"/>
      <c r="M19" s="47"/>
      <c r="N19" s="20"/>
      <c r="O19" s="20"/>
      <c r="P19" s="20"/>
      <c r="Q19" s="20"/>
      <c r="R19" s="20"/>
      <c r="S19" s="18">
        <f t="shared" si="0"/>
        <v>0</v>
      </c>
      <c r="T19" s="17"/>
      <c r="U19" s="20"/>
      <c r="V19" s="20"/>
      <c r="X19" s="52">
        <f t="shared" si="3"/>
        <v>0</v>
      </c>
      <c r="Y19" s="52">
        <f>SUM(X$10:X19)</f>
        <v>0</v>
      </c>
      <c r="Z19" s="52" t="str">
        <f t="shared" si="1"/>
        <v/>
      </c>
      <c r="AA19" s="52" t="str">
        <f t="shared" si="2"/>
        <v/>
      </c>
    </row>
    <row r="20" spans="1:27" ht="20.149999999999999" customHeight="1" x14ac:dyDescent="0.35">
      <c r="A20" s="16">
        <v>11</v>
      </c>
      <c r="B20" s="16"/>
      <c r="C20" s="16"/>
      <c r="D20" s="38"/>
      <c r="E20" s="20"/>
      <c r="F20" s="47"/>
      <c r="G20" s="37"/>
      <c r="H20" s="37"/>
      <c r="I20" s="37"/>
      <c r="J20" s="20"/>
      <c r="K20" s="20"/>
      <c r="L20" s="20"/>
      <c r="M20" s="47"/>
      <c r="N20" s="20"/>
      <c r="O20" s="20"/>
      <c r="P20" s="20"/>
      <c r="Q20" s="20"/>
      <c r="R20" s="20"/>
      <c r="S20" s="18">
        <f t="shared" si="0"/>
        <v>0</v>
      </c>
      <c r="T20" s="17"/>
      <c r="U20" s="20"/>
      <c r="V20" s="20"/>
      <c r="X20" s="52">
        <f t="shared" si="3"/>
        <v>0</v>
      </c>
      <c r="Y20" s="52">
        <f>SUM(X$10:X20)</f>
        <v>0</v>
      </c>
      <c r="Z20" s="52" t="str">
        <f t="shared" si="1"/>
        <v/>
      </c>
      <c r="AA20" s="52" t="str">
        <f t="shared" si="2"/>
        <v/>
      </c>
    </row>
    <row r="21" spans="1:27" ht="20.149999999999999" customHeight="1" x14ac:dyDescent="0.35">
      <c r="A21" s="16">
        <v>12</v>
      </c>
      <c r="B21" s="16"/>
      <c r="C21" s="16"/>
      <c r="D21" s="38"/>
      <c r="E21" s="20"/>
      <c r="F21" s="47"/>
      <c r="G21" s="37"/>
      <c r="H21" s="37"/>
      <c r="I21" s="37"/>
      <c r="J21" s="20"/>
      <c r="K21" s="20"/>
      <c r="L21" s="20"/>
      <c r="M21" s="47"/>
      <c r="N21" s="20"/>
      <c r="O21" s="20"/>
      <c r="P21" s="20"/>
      <c r="Q21" s="20"/>
      <c r="R21" s="20"/>
      <c r="S21" s="18">
        <f t="shared" si="0"/>
        <v>0</v>
      </c>
      <c r="T21" s="17"/>
      <c r="U21" s="20"/>
      <c r="V21" s="20"/>
      <c r="X21" s="52">
        <f t="shared" si="3"/>
        <v>0</v>
      </c>
      <c r="Y21" s="52">
        <f>SUM(X$10:X21)</f>
        <v>0</v>
      </c>
      <c r="Z21" s="52" t="str">
        <f t="shared" si="1"/>
        <v/>
      </c>
      <c r="AA21" s="52" t="str">
        <f t="shared" si="2"/>
        <v/>
      </c>
    </row>
    <row r="22" spans="1:27" ht="20.149999999999999" customHeight="1" x14ac:dyDescent="0.35">
      <c r="A22" s="16">
        <v>13</v>
      </c>
      <c r="B22" s="16"/>
      <c r="C22" s="16"/>
      <c r="D22" s="38"/>
      <c r="E22" s="20"/>
      <c r="F22" s="47"/>
      <c r="G22" s="37"/>
      <c r="H22" s="37"/>
      <c r="I22" s="37"/>
      <c r="J22" s="20"/>
      <c r="K22" s="20"/>
      <c r="L22" s="20"/>
      <c r="M22" s="47"/>
      <c r="N22" s="20"/>
      <c r="O22" s="20"/>
      <c r="P22" s="20"/>
      <c r="Q22" s="20"/>
      <c r="R22" s="20"/>
      <c r="S22" s="18">
        <f t="shared" si="0"/>
        <v>0</v>
      </c>
      <c r="T22" s="17"/>
      <c r="U22" s="20"/>
      <c r="V22" s="20"/>
      <c r="X22" s="52">
        <f t="shared" si="3"/>
        <v>0</v>
      </c>
      <c r="Y22" s="52">
        <f>SUM(X$10:X22)</f>
        <v>0</v>
      </c>
      <c r="Z22" s="52" t="str">
        <f t="shared" si="1"/>
        <v/>
      </c>
      <c r="AA22" s="52" t="str">
        <f t="shared" si="2"/>
        <v/>
      </c>
    </row>
    <row r="23" spans="1:27" ht="20.149999999999999" customHeight="1" x14ac:dyDescent="0.35">
      <c r="A23" s="16">
        <v>14</v>
      </c>
      <c r="B23" s="16"/>
      <c r="C23" s="16"/>
      <c r="D23" s="38"/>
      <c r="E23" s="20"/>
      <c r="F23" s="47"/>
      <c r="G23" s="37"/>
      <c r="H23" s="37"/>
      <c r="I23" s="37"/>
      <c r="J23" s="20"/>
      <c r="K23" s="20"/>
      <c r="L23" s="20"/>
      <c r="M23" s="47"/>
      <c r="N23" s="20"/>
      <c r="O23" s="20"/>
      <c r="P23" s="20"/>
      <c r="Q23" s="20"/>
      <c r="R23" s="20"/>
      <c r="S23" s="18">
        <f t="shared" si="0"/>
        <v>0</v>
      </c>
      <c r="T23" s="17"/>
      <c r="U23" s="20"/>
      <c r="V23" s="20"/>
      <c r="X23" s="52">
        <f t="shared" si="3"/>
        <v>0</v>
      </c>
      <c r="Y23" s="52">
        <f>SUM(X$10:X23)</f>
        <v>0</v>
      </c>
      <c r="Z23" s="52" t="str">
        <f t="shared" si="1"/>
        <v/>
      </c>
      <c r="AA23" s="52" t="str">
        <f t="shared" si="2"/>
        <v/>
      </c>
    </row>
    <row r="24" spans="1:27" ht="20.149999999999999" customHeight="1" x14ac:dyDescent="0.35">
      <c r="A24" s="16">
        <v>15</v>
      </c>
      <c r="B24" s="16"/>
      <c r="C24" s="16"/>
      <c r="D24" s="38"/>
      <c r="E24" s="20"/>
      <c r="F24" s="47"/>
      <c r="G24" s="37"/>
      <c r="H24" s="37"/>
      <c r="I24" s="37"/>
      <c r="J24" s="20"/>
      <c r="K24" s="20"/>
      <c r="L24" s="20"/>
      <c r="M24" s="47"/>
      <c r="N24" s="20"/>
      <c r="O24" s="20"/>
      <c r="P24" s="20"/>
      <c r="Q24" s="20"/>
      <c r="R24" s="20"/>
      <c r="S24" s="18">
        <f t="shared" si="0"/>
        <v>0</v>
      </c>
      <c r="T24" s="17"/>
      <c r="U24" s="20"/>
      <c r="V24" s="20"/>
      <c r="X24" s="52">
        <f t="shared" si="3"/>
        <v>0</v>
      </c>
      <c r="Y24" s="52">
        <f>SUM(X$10:X24)</f>
        <v>0</v>
      </c>
      <c r="Z24" s="52" t="str">
        <f t="shared" si="1"/>
        <v/>
      </c>
      <c r="AA24" s="52" t="str">
        <f t="shared" si="2"/>
        <v/>
      </c>
    </row>
    <row r="25" spans="1:27" ht="20.149999999999999" customHeight="1" x14ac:dyDescent="0.35">
      <c r="A25" s="16">
        <v>16</v>
      </c>
      <c r="B25" s="16"/>
      <c r="C25" s="16"/>
      <c r="D25" s="38"/>
      <c r="E25" s="20"/>
      <c r="F25" s="47"/>
      <c r="G25" s="37"/>
      <c r="H25" s="37"/>
      <c r="I25" s="37"/>
      <c r="J25" s="20"/>
      <c r="K25" s="20"/>
      <c r="L25" s="20"/>
      <c r="M25" s="47"/>
      <c r="N25" s="20"/>
      <c r="O25" s="20"/>
      <c r="P25" s="20"/>
      <c r="Q25" s="20"/>
      <c r="R25" s="20"/>
      <c r="S25" s="18">
        <f t="shared" si="0"/>
        <v>0</v>
      </c>
      <c r="T25" s="17"/>
      <c r="U25" s="20"/>
      <c r="V25" s="20"/>
      <c r="X25" s="52">
        <f t="shared" si="3"/>
        <v>0</v>
      </c>
      <c r="Y25" s="52">
        <f>SUM(X$10:X25)</f>
        <v>0</v>
      </c>
      <c r="Z25" s="52" t="str">
        <f t="shared" si="1"/>
        <v/>
      </c>
      <c r="AA25" s="52" t="str">
        <f t="shared" si="2"/>
        <v/>
      </c>
    </row>
    <row r="26" spans="1:27" ht="20.149999999999999" customHeight="1" x14ac:dyDescent="0.35">
      <c r="A26" s="16">
        <v>17</v>
      </c>
      <c r="B26" s="16"/>
      <c r="C26" s="16"/>
      <c r="D26" s="38"/>
      <c r="E26" s="20"/>
      <c r="F26" s="47"/>
      <c r="G26" s="37"/>
      <c r="H26" s="37"/>
      <c r="I26" s="37"/>
      <c r="J26" s="20"/>
      <c r="K26" s="20"/>
      <c r="L26" s="20"/>
      <c r="M26" s="47"/>
      <c r="N26" s="20"/>
      <c r="O26" s="20"/>
      <c r="P26" s="20"/>
      <c r="Q26" s="20"/>
      <c r="R26" s="20"/>
      <c r="S26" s="18">
        <f t="shared" si="0"/>
        <v>0</v>
      </c>
      <c r="T26" s="17"/>
      <c r="U26" s="20"/>
      <c r="V26" s="20"/>
      <c r="X26" s="52">
        <f t="shared" si="3"/>
        <v>0</v>
      </c>
      <c r="Y26" s="52">
        <f>SUM(X$10:X26)</f>
        <v>0</v>
      </c>
      <c r="Z26" s="52" t="str">
        <f t="shared" si="1"/>
        <v/>
      </c>
      <c r="AA26" s="52" t="str">
        <f t="shared" si="2"/>
        <v/>
      </c>
    </row>
    <row r="27" spans="1:27" ht="20.149999999999999" customHeight="1" x14ac:dyDescent="0.35">
      <c r="A27" s="16">
        <v>18</v>
      </c>
      <c r="B27" s="16"/>
      <c r="C27" s="16"/>
      <c r="D27" s="38"/>
      <c r="E27" s="20"/>
      <c r="F27" s="47"/>
      <c r="G27" s="37"/>
      <c r="H27" s="37"/>
      <c r="I27" s="37"/>
      <c r="J27" s="20"/>
      <c r="K27" s="20"/>
      <c r="L27" s="20"/>
      <c r="M27" s="47"/>
      <c r="N27" s="20"/>
      <c r="O27" s="20"/>
      <c r="P27" s="20"/>
      <c r="Q27" s="20"/>
      <c r="R27" s="20"/>
      <c r="S27" s="18">
        <f t="shared" si="0"/>
        <v>0</v>
      </c>
      <c r="T27" s="17"/>
      <c r="U27" s="20"/>
      <c r="V27" s="20"/>
      <c r="X27" s="52">
        <f t="shared" si="3"/>
        <v>0</v>
      </c>
      <c r="Y27" s="52">
        <f>SUM(X$10:X27)</f>
        <v>0</v>
      </c>
      <c r="Z27" s="52" t="str">
        <f t="shared" si="1"/>
        <v/>
      </c>
      <c r="AA27" s="52" t="str">
        <f t="shared" si="2"/>
        <v/>
      </c>
    </row>
    <row r="28" spans="1:27" ht="20.149999999999999" customHeight="1" x14ac:dyDescent="0.35">
      <c r="A28" s="16">
        <v>19</v>
      </c>
      <c r="B28" s="16"/>
      <c r="C28" s="16"/>
      <c r="D28" s="38"/>
      <c r="E28" s="20"/>
      <c r="F28" s="47"/>
      <c r="G28" s="37"/>
      <c r="H28" s="37"/>
      <c r="I28" s="37"/>
      <c r="J28" s="20"/>
      <c r="K28" s="20"/>
      <c r="L28" s="20"/>
      <c r="M28" s="47"/>
      <c r="N28" s="20"/>
      <c r="O28" s="20"/>
      <c r="P28" s="20"/>
      <c r="Q28" s="20"/>
      <c r="R28" s="20"/>
      <c r="S28" s="18">
        <f t="shared" si="0"/>
        <v>0</v>
      </c>
      <c r="T28" s="17"/>
      <c r="U28" s="20"/>
      <c r="V28" s="20"/>
      <c r="X28" s="52">
        <f t="shared" si="3"/>
        <v>0</v>
      </c>
      <c r="Y28" s="52">
        <f>SUM(X$10:X28)</f>
        <v>0</v>
      </c>
      <c r="Z28" s="52" t="str">
        <f t="shared" si="1"/>
        <v/>
      </c>
      <c r="AA28" s="52" t="str">
        <f t="shared" si="2"/>
        <v/>
      </c>
    </row>
    <row r="29" spans="1:27" ht="20.149999999999999" customHeight="1" x14ac:dyDescent="0.35">
      <c r="A29" s="16">
        <v>20</v>
      </c>
      <c r="B29" s="16"/>
      <c r="C29" s="16"/>
      <c r="D29" s="38"/>
      <c r="E29" s="20"/>
      <c r="F29" s="47"/>
      <c r="G29" s="37"/>
      <c r="H29" s="37"/>
      <c r="I29" s="37"/>
      <c r="J29" s="20"/>
      <c r="K29" s="20"/>
      <c r="L29" s="20"/>
      <c r="M29" s="47"/>
      <c r="N29" s="20"/>
      <c r="O29" s="20"/>
      <c r="P29" s="20"/>
      <c r="Q29" s="20"/>
      <c r="R29" s="20"/>
      <c r="S29" s="18">
        <f t="shared" si="0"/>
        <v>0</v>
      </c>
      <c r="T29" s="17"/>
      <c r="U29" s="20"/>
      <c r="V29" s="20"/>
      <c r="X29" s="52">
        <f t="shared" si="3"/>
        <v>0</v>
      </c>
      <c r="Y29" s="52">
        <f>SUM(X$10:X29)</f>
        <v>0</v>
      </c>
      <c r="Z29" s="52" t="str">
        <f t="shared" si="1"/>
        <v/>
      </c>
      <c r="AA29" s="52" t="str">
        <f t="shared" si="2"/>
        <v/>
      </c>
    </row>
    <row r="30" spans="1:27" ht="20.149999999999999" customHeight="1" x14ac:dyDescent="0.35">
      <c r="A30" s="16">
        <v>21</v>
      </c>
      <c r="B30" s="16"/>
      <c r="C30" s="16"/>
      <c r="D30" s="38"/>
      <c r="E30" s="20"/>
      <c r="F30" s="47"/>
      <c r="G30" s="37"/>
      <c r="H30" s="37"/>
      <c r="I30" s="37"/>
      <c r="J30" s="20"/>
      <c r="K30" s="20"/>
      <c r="L30" s="20"/>
      <c r="M30" s="47"/>
      <c r="N30" s="20"/>
      <c r="O30" s="20"/>
      <c r="P30" s="20"/>
      <c r="Q30" s="20"/>
      <c r="R30" s="20"/>
      <c r="S30" s="18">
        <f t="shared" si="0"/>
        <v>0</v>
      </c>
      <c r="T30" s="17"/>
      <c r="U30" s="20"/>
      <c r="V30" s="20"/>
      <c r="X30" s="52">
        <f t="shared" si="3"/>
        <v>0</v>
      </c>
      <c r="Y30" s="52">
        <f>SUM(X$10:X30)</f>
        <v>0</v>
      </c>
      <c r="Z30" s="52" t="str">
        <f t="shared" si="1"/>
        <v/>
      </c>
      <c r="AA30" s="52" t="str">
        <f t="shared" si="2"/>
        <v/>
      </c>
    </row>
    <row r="31" spans="1:27" ht="20.149999999999999" customHeight="1" x14ac:dyDescent="0.35">
      <c r="A31" s="16">
        <v>22</v>
      </c>
      <c r="B31" s="16"/>
      <c r="C31" s="16"/>
      <c r="D31" s="38"/>
      <c r="E31" s="20"/>
      <c r="F31" s="47"/>
      <c r="G31" s="37"/>
      <c r="H31" s="37"/>
      <c r="I31" s="37"/>
      <c r="J31" s="20"/>
      <c r="K31" s="20"/>
      <c r="L31" s="20"/>
      <c r="M31" s="47"/>
      <c r="N31" s="20"/>
      <c r="O31" s="20"/>
      <c r="P31" s="20"/>
      <c r="Q31" s="20"/>
      <c r="R31" s="20"/>
      <c r="S31" s="18">
        <f t="shared" si="0"/>
        <v>0</v>
      </c>
      <c r="T31" s="17"/>
      <c r="U31" s="20"/>
      <c r="V31" s="20"/>
      <c r="X31" s="52">
        <f t="shared" si="3"/>
        <v>0</v>
      </c>
      <c r="Y31" s="52">
        <f>SUM(X$10:X31)</f>
        <v>0</v>
      </c>
      <c r="Z31" s="52" t="str">
        <f t="shared" si="1"/>
        <v/>
      </c>
      <c r="AA31" s="52" t="str">
        <f t="shared" si="2"/>
        <v/>
      </c>
    </row>
    <row r="32" spans="1:27" ht="20.149999999999999" customHeight="1" x14ac:dyDescent="0.35">
      <c r="A32" s="16">
        <v>23</v>
      </c>
      <c r="B32" s="16"/>
      <c r="C32" s="16"/>
      <c r="D32" s="38"/>
      <c r="E32" s="20"/>
      <c r="F32" s="47"/>
      <c r="G32" s="37"/>
      <c r="H32" s="37"/>
      <c r="I32" s="37"/>
      <c r="J32" s="20"/>
      <c r="K32" s="20"/>
      <c r="L32" s="20"/>
      <c r="M32" s="47"/>
      <c r="N32" s="20"/>
      <c r="O32" s="20"/>
      <c r="P32" s="20"/>
      <c r="Q32" s="20"/>
      <c r="R32" s="20"/>
      <c r="S32" s="18">
        <f t="shared" si="0"/>
        <v>0</v>
      </c>
      <c r="T32" s="17"/>
      <c r="U32" s="20"/>
      <c r="V32" s="20"/>
      <c r="X32" s="52">
        <f t="shared" si="3"/>
        <v>0</v>
      </c>
      <c r="Y32" s="52">
        <f>SUM(X$10:X32)</f>
        <v>0</v>
      </c>
      <c r="Z32" s="52" t="str">
        <f t="shared" si="1"/>
        <v/>
      </c>
      <c r="AA32" s="52" t="str">
        <f t="shared" si="2"/>
        <v/>
      </c>
    </row>
    <row r="33" spans="1:27" ht="20.149999999999999" customHeight="1" x14ac:dyDescent="0.35">
      <c r="A33" s="16">
        <v>24</v>
      </c>
      <c r="B33" s="16"/>
      <c r="C33" s="16"/>
      <c r="D33" s="38"/>
      <c r="E33" s="20"/>
      <c r="F33" s="47"/>
      <c r="G33" s="37"/>
      <c r="H33" s="37"/>
      <c r="I33" s="37"/>
      <c r="J33" s="20"/>
      <c r="K33" s="20"/>
      <c r="L33" s="20"/>
      <c r="M33" s="47"/>
      <c r="N33" s="20"/>
      <c r="O33" s="20"/>
      <c r="P33" s="20"/>
      <c r="Q33" s="20"/>
      <c r="R33" s="20"/>
      <c r="S33" s="18">
        <f t="shared" si="0"/>
        <v>0</v>
      </c>
      <c r="T33" s="17"/>
      <c r="U33" s="20"/>
      <c r="V33" s="20"/>
      <c r="X33" s="52">
        <f t="shared" si="3"/>
        <v>0</v>
      </c>
      <c r="Y33" s="52">
        <f>SUM(X$10:X33)</f>
        <v>0</v>
      </c>
      <c r="Z33" s="52" t="str">
        <f t="shared" si="1"/>
        <v/>
      </c>
      <c r="AA33" s="52" t="str">
        <f t="shared" si="2"/>
        <v/>
      </c>
    </row>
    <row r="34" spans="1:27" ht="20.149999999999999" customHeight="1" x14ac:dyDescent="0.35">
      <c r="A34" s="16">
        <v>25</v>
      </c>
      <c r="B34" s="16"/>
      <c r="C34" s="16"/>
      <c r="D34" s="38"/>
      <c r="E34" s="20"/>
      <c r="F34" s="47"/>
      <c r="G34" s="37"/>
      <c r="H34" s="37"/>
      <c r="I34" s="37"/>
      <c r="J34" s="20"/>
      <c r="K34" s="20"/>
      <c r="L34" s="20"/>
      <c r="M34" s="47"/>
      <c r="N34" s="20"/>
      <c r="O34" s="20"/>
      <c r="P34" s="20"/>
      <c r="Q34" s="20"/>
      <c r="R34" s="20"/>
      <c r="S34" s="18">
        <f t="shared" si="0"/>
        <v>0</v>
      </c>
      <c r="T34" s="17"/>
      <c r="U34" s="20"/>
      <c r="V34" s="20"/>
      <c r="X34" s="52">
        <f t="shared" si="3"/>
        <v>0</v>
      </c>
      <c r="Y34" s="52">
        <f>SUM(X$10:X34)</f>
        <v>0</v>
      </c>
      <c r="Z34" s="52" t="str">
        <f t="shared" si="1"/>
        <v/>
      </c>
      <c r="AA34" s="52" t="str">
        <f t="shared" si="2"/>
        <v/>
      </c>
    </row>
    <row r="35" spans="1:27" ht="20.149999999999999" customHeight="1" x14ac:dyDescent="0.35">
      <c r="A35" s="16">
        <v>26</v>
      </c>
      <c r="B35" s="16"/>
      <c r="C35" s="16"/>
      <c r="D35" s="38"/>
      <c r="E35" s="20"/>
      <c r="F35" s="47"/>
      <c r="G35" s="37"/>
      <c r="H35" s="37"/>
      <c r="I35" s="37"/>
      <c r="J35" s="20"/>
      <c r="K35" s="20"/>
      <c r="L35" s="20"/>
      <c r="M35" s="47"/>
      <c r="N35" s="20"/>
      <c r="O35" s="20"/>
      <c r="P35" s="20"/>
      <c r="Q35" s="20"/>
      <c r="R35" s="20"/>
      <c r="S35" s="18">
        <f t="shared" si="0"/>
        <v>0</v>
      </c>
      <c r="T35" s="17"/>
      <c r="U35" s="20"/>
      <c r="V35" s="20"/>
      <c r="X35" s="52">
        <f t="shared" si="3"/>
        <v>0</v>
      </c>
      <c r="Y35" s="52">
        <f>SUM(X$10:X35)</f>
        <v>0</v>
      </c>
      <c r="Z35" s="52" t="str">
        <f t="shared" si="1"/>
        <v/>
      </c>
      <c r="AA35" s="52" t="str">
        <f t="shared" si="2"/>
        <v/>
      </c>
    </row>
    <row r="36" spans="1:27" ht="20.149999999999999" customHeight="1" x14ac:dyDescent="0.35">
      <c r="A36" s="16">
        <v>27</v>
      </c>
      <c r="B36" s="16"/>
      <c r="C36" s="16"/>
      <c r="D36" s="38"/>
      <c r="E36" s="20"/>
      <c r="F36" s="47"/>
      <c r="G36" s="37"/>
      <c r="H36" s="37"/>
      <c r="I36" s="37"/>
      <c r="J36" s="20"/>
      <c r="K36" s="20"/>
      <c r="L36" s="20"/>
      <c r="M36" s="47"/>
      <c r="N36" s="20"/>
      <c r="O36" s="20"/>
      <c r="P36" s="20"/>
      <c r="Q36" s="20"/>
      <c r="R36" s="20"/>
      <c r="S36" s="18">
        <f t="shared" si="0"/>
        <v>0</v>
      </c>
      <c r="T36" s="17"/>
      <c r="U36" s="20"/>
      <c r="V36" s="20"/>
      <c r="X36" s="52">
        <f t="shared" si="3"/>
        <v>0</v>
      </c>
      <c r="Y36" s="52">
        <f>SUM(X$10:X36)</f>
        <v>0</v>
      </c>
      <c r="Z36" s="52" t="str">
        <f t="shared" si="1"/>
        <v/>
      </c>
      <c r="AA36" s="52" t="str">
        <f t="shared" si="2"/>
        <v/>
      </c>
    </row>
    <row r="37" spans="1:27" ht="20.149999999999999" customHeight="1" x14ac:dyDescent="0.35">
      <c r="A37" s="16">
        <v>28</v>
      </c>
      <c r="B37" s="16"/>
      <c r="C37" s="16"/>
      <c r="D37" s="38"/>
      <c r="E37" s="20"/>
      <c r="F37" s="47"/>
      <c r="G37" s="37"/>
      <c r="H37" s="37"/>
      <c r="I37" s="37"/>
      <c r="J37" s="20"/>
      <c r="K37" s="20"/>
      <c r="L37" s="20"/>
      <c r="M37" s="47"/>
      <c r="N37" s="20"/>
      <c r="O37" s="20"/>
      <c r="P37" s="20"/>
      <c r="Q37" s="20"/>
      <c r="R37" s="20"/>
      <c r="S37" s="18">
        <f t="shared" si="0"/>
        <v>0</v>
      </c>
      <c r="T37" s="17"/>
      <c r="U37" s="20"/>
      <c r="V37" s="20"/>
      <c r="X37" s="52">
        <f t="shared" si="3"/>
        <v>0</v>
      </c>
      <c r="Y37" s="52">
        <f>SUM(X$10:X37)</f>
        <v>0</v>
      </c>
      <c r="Z37" s="52" t="str">
        <f t="shared" si="1"/>
        <v/>
      </c>
      <c r="AA37" s="52" t="str">
        <f t="shared" si="2"/>
        <v/>
      </c>
    </row>
    <row r="38" spans="1:27" ht="20.149999999999999" customHeight="1" x14ac:dyDescent="0.35">
      <c r="A38" s="16">
        <v>29</v>
      </c>
      <c r="B38" s="16"/>
      <c r="C38" s="16"/>
      <c r="D38" s="38"/>
      <c r="E38" s="20"/>
      <c r="F38" s="47"/>
      <c r="G38" s="37"/>
      <c r="H38" s="37"/>
      <c r="I38" s="37"/>
      <c r="J38" s="20"/>
      <c r="K38" s="20"/>
      <c r="L38" s="20"/>
      <c r="M38" s="47"/>
      <c r="N38" s="20"/>
      <c r="O38" s="20"/>
      <c r="P38" s="20"/>
      <c r="Q38" s="20"/>
      <c r="R38" s="20"/>
      <c r="S38" s="18">
        <f t="shared" si="0"/>
        <v>0</v>
      </c>
      <c r="T38" s="17"/>
      <c r="U38" s="20"/>
      <c r="V38" s="20"/>
      <c r="X38" s="52">
        <f t="shared" si="3"/>
        <v>0</v>
      </c>
      <c r="Y38" s="52">
        <f>SUM(X$10:X38)</f>
        <v>0</v>
      </c>
      <c r="Z38" s="52" t="str">
        <f t="shared" si="1"/>
        <v/>
      </c>
      <c r="AA38" s="52" t="str">
        <f t="shared" si="2"/>
        <v/>
      </c>
    </row>
    <row r="39" spans="1:27" ht="20.149999999999999" customHeight="1" x14ac:dyDescent="0.35">
      <c r="A39" s="16">
        <v>30</v>
      </c>
      <c r="B39" s="16"/>
      <c r="C39" s="16"/>
      <c r="D39" s="38"/>
      <c r="E39" s="20"/>
      <c r="F39" s="47"/>
      <c r="G39" s="37"/>
      <c r="H39" s="37"/>
      <c r="I39" s="37"/>
      <c r="J39" s="20"/>
      <c r="K39" s="20"/>
      <c r="L39" s="20"/>
      <c r="M39" s="47"/>
      <c r="N39" s="20"/>
      <c r="O39" s="20"/>
      <c r="P39" s="20"/>
      <c r="Q39" s="20"/>
      <c r="R39" s="20"/>
      <c r="S39" s="18">
        <f t="shared" si="0"/>
        <v>0</v>
      </c>
      <c r="T39" s="17"/>
      <c r="U39" s="20"/>
      <c r="V39" s="20"/>
      <c r="X39" s="52">
        <f t="shared" si="3"/>
        <v>0</v>
      </c>
      <c r="Y39" s="52">
        <f>SUM(X$10:X39)</f>
        <v>0</v>
      </c>
      <c r="Z39" s="52" t="str">
        <f t="shared" si="1"/>
        <v/>
      </c>
      <c r="AA39" s="52" t="str">
        <f t="shared" si="2"/>
        <v/>
      </c>
    </row>
    <row r="40" spans="1:27" ht="20.149999999999999" customHeight="1" x14ac:dyDescent="0.35">
      <c r="A40" s="16">
        <v>31</v>
      </c>
      <c r="B40" s="16"/>
      <c r="C40" s="16"/>
      <c r="D40" s="38"/>
      <c r="E40" s="20"/>
      <c r="F40" s="47"/>
      <c r="G40" s="37"/>
      <c r="H40" s="37"/>
      <c r="I40" s="37"/>
      <c r="J40" s="20"/>
      <c r="K40" s="20"/>
      <c r="L40" s="20"/>
      <c r="M40" s="47"/>
      <c r="N40" s="20"/>
      <c r="O40" s="20"/>
      <c r="P40" s="20"/>
      <c r="Q40" s="20"/>
      <c r="R40" s="20"/>
      <c r="S40" s="18">
        <f t="shared" si="0"/>
        <v>0</v>
      </c>
      <c r="T40" s="17"/>
      <c r="U40" s="20"/>
      <c r="V40" s="20"/>
      <c r="X40" s="52">
        <f t="shared" si="3"/>
        <v>0</v>
      </c>
      <c r="Y40" s="52">
        <f>SUM(X$10:X40)</f>
        <v>0</v>
      </c>
      <c r="Z40" s="52" t="str">
        <f t="shared" si="1"/>
        <v/>
      </c>
      <c r="AA40" s="52" t="str">
        <f t="shared" si="2"/>
        <v/>
      </c>
    </row>
    <row r="41" spans="1:27" ht="20.149999999999999" customHeight="1" x14ac:dyDescent="0.35">
      <c r="A41" s="16">
        <v>32</v>
      </c>
      <c r="B41" s="16"/>
      <c r="C41" s="16"/>
      <c r="D41" s="38"/>
      <c r="E41" s="20"/>
      <c r="F41" s="47"/>
      <c r="G41" s="37"/>
      <c r="H41" s="37"/>
      <c r="I41" s="37"/>
      <c r="J41" s="20"/>
      <c r="K41" s="20"/>
      <c r="L41" s="20"/>
      <c r="M41" s="47"/>
      <c r="N41" s="20"/>
      <c r="O41" s="20"/>
      <c r="P41" s="20"/>
      <c r="Q41" s="20"/>
      <c r="R41" s="20"/>
      <c r="S41" s="18">
        <f t="shared" si="0"/>
        <v>0</v>
      </c>
      <c r="T41" s="17"/>
      <c r="U41" s="20"/>
      <c r="V41" s="20"/>
      <c r="X41" s="52">
        <f t="shared" si="3"/>
        <v>0</v>
      </c>
      <c r="Y41" s="52">
        <f>SUM(X$10:X41)</f>
        <v>0</v>
      </c>
      <c r="Z41" s="52" t="str">
        <f t="shared" si="1"/>
        <v/>
      </c>
      <c r="AA41" s="52" t="str">
        <f t="shared" si="2"/>
        <v/>
      </c>
    </row>
    <row r="42" spans="1:27" ht="20.149999999999999" customHeight="1" x14ac:dyDescent="0.35">
      <c r="A42" s="16">
        <v>33</v>
      </c>
      <c r="B42" s="16"/>
      <c r="C42" s="16"/>
      <c r="D42" s="38"/>
      <c r="E42" s="20"/>
      <c r="F42" s="47"/>
      <c r="G42" s="37"/>
      <c r="H42" s="37"/>
      <c r="I42" s="37"/>
      <c r="J42" s="20"/>
      <c r="K42" s="20"/>
      <c r="L42" s="20"/>
      <c r="M42" s="47"/>
      <c r="N42" s="20"/>
      <c r="O42" s="20"/>
      <c r="P42" s="20"/>
      <c r="Q42" s="20"/>
      <c r="R42" s="20"/>
      <c r="S42" s="18">
        <f t="shared" si="0"/>
        <v>0</v>
      </c>
      <c r="T42" s="17"/>
      <c r="U42" s="20"/>
      <c r="V42" s="20"/>
      <c r="X42" s="52">
        <f t="shared" si="3"/>
        <v>0</v>
      </c>
      <c r="Y42" s="52">
        <f>SUM(X$10:X42)</f>
        <v>0</v>
      </c>
      <c r="Z42" s="52" t="str">
        <f t="shared" si="1"/>
        <v/>
      </c>
      <c r="AA42" s="52" t="str">
        <f t="shared" si="2"/>
        <v/>
      </c>
    </row>
    <row r="43" spans="1:27" ht="20.149999999999999" customHeight="1" x14ac:dyDescent="0.35">
      <c r="A43" s="16">
        <v>34</v>
      </c>
      <c r="B43" s="16"/>
      <c r="C43" s="16"/>
      <c r="D43" s="38"/>
      <c r="E43" s="20"/>
      <c r="F43" s="47"/>
      <c r="G43" s="37"/>
      <c r="H43" s="37"/>
      <c r="I43" s="37"/>
      <c r="J43" s="20"/>
      <c r="K43" s="20"/>
      <c r="L43" s="20"/>
      <c r="M43" s="47"/>
      <c r="N43" s="20"/>
      <c r="O43" s="20"/>
      <c r="P43" s="20"/>
      <c r="Q43" s="20"/>
      <c r="R43" s="20"/>
      <c r="S43" s="18">
        <f t="shared" si="0"/>
        <v>0</v>
      </c>
      <c r="T43" s="17"/>
      <c r="U43" s="20"/>
      <c r="V43" s="20"/>
      <c r="X43" s="52">
        <f t="shared" si="3"/>
        <v>0</v>
      </c>
      <c r="Y43" s="52">
        <f>SUM(X$10:X43)</f>
        <v>0</v>
      </c>
      <c r="Z43" s="52" t="str">
        <f t="shared" si="1"/>
        <v/>
      </c>
      <c r="AA43" s="52" t="str">
        <f t="shared" si="2"/>
        <v/>
      </c>
    </row>
    <row r="44" spans="1:27" ht="20.149999999999999" customHeight="1" x14ac:dyDescent="0.35">
      <c r="A44" s="16">
        <v>35</v>
      </c>
      <c r="B44" s="16"/>
      <c r="C44" s="16"/>
      <c r="D44" s="38"/>
      <c r="E44" s="20"/>
      <c r="F44" s="47"/>
      <c r="G44" s="37"/>
      <c r="H44" s="37"/>
      <c r="I44" s="37"/>
      <c r="J44" s="20"/>
      <c r="K44" s="20"/>
      <c r="L44" s="20"/>
      <c r="M44" s="47"/>
      <c r="N44" s="20"/>
      <c r="O44" s="20"/>
      <c r="P44" s="20"/>
      <c r="Q44" s="20"/>
      <c r="R44" s="20"/>
      <c r="S44" s="18">
        <f t="shared" si="0"/>
        <v>0</v>
      </c>
      <c r="T44" s="17"/>
      <c r="U44" s="20"/>
      <c r="V44" s="20"/>
      <c r="X44" s="52">
        <f t="shared" si="3"/>
        <v>0</v>
      </c>
      <c r="Y44" s="52">
        <f>SUM(X$10:X44)</f>
        <v>0</v>
      </c>
      <c r="Z44" s="52" t="str">
        <f t="shared" si="1"/>
        <v/>
      </c>
      <c r="AA44" s="52" t="str">
        <f t="shared" si="2"/>
        <v/>
      </c>
    </row>
    <row r="45" spans="1:27" ht="20.149999999999999" customHeight="1" x14ac:dyDescent="0.35">
      <c r="A45" s="16">
        <v>36</v>
      </c>
      <c r="B45" s="16"/>
      <c r="C45" s="16"/>
      <c r="D45" s="38"/>
      <c r="E45" s="20"/>
      <c r="F45" s="47"/>
      <c r="G45" s="37"/>
      <c r="H45" s="37"/>
      <c r="I45" s="37"/>
      <c r="J45" s="20"/>
      <c r="K45" s="20"/>
      <c r="L45" s="20"/>
      <c r="M45" s="47"/>
      <c r="N45" s="20"/>
      <c r="O45" s="20"/>
      <c r="P45" s="20"/>
      <c r="Q45" s="20"/>
      <c r="R45" s="20"/>
      <c r="S45" s="18">
        <f t="shared" si="0"/>
        <v>0</v>
      </c>
      <c r="T45" s="17"/>
      <c r="U45" s="20"/>
      <c r="V45" s="20"/>
      <c r="X45" s="52">
        <f t="shared" si="3"/>
        <v>0</v>
      </c>
      <c r="Y45" s="52">
        <f>SUM(X$10:X45)</f>
        <v>0</v>
      </c>
      <c r="Z45" s="52" t="str">
        <f t="shared" si="1"/>
        <v/>
      </c>
      <c r="AA45" s="52" t="str">
        <f t="shared" si="2"/>
        <v/>
      </c>
    </row>
    <row r="46" spans="1:27" ht="20.149999999999999" customHeight="1" x14ac:dyDescent="0.35">
      <c r="A46" s="16">
        <v>37</v>
      </c>
      <c r="B46" s="16"/>
      <c r="C46" s="16"/>
      <c r="D46" s="38"/>
      <c r="E46" s="20"/>
      <c r="F46" s="47"/>
      <c r="G46" s="37"/>
      <c r="H46" s="37"/>
      <c r="I46" s="37"/>
      <c r="J46" s="20"/>
      <c r="K46" s="20"/>
      <c r="L46" s="20"/>
      <c r="M46" s="47"/>
      <c r="N46" s="20"/>
      <c r="O46" s="20"/>
      <c r="P46" s="20"/>
      <c r="Q46" s="20"/>
      <c r="R46" s="20"/>
      <c r="S46" s="18">
        <f t="shared" si="0"/>
        <v>0</v>
      </c>
      <c r="T46" s="17"/>
      <c r="U46" s="20"/>
      <c r="V46" s="20"/>
      <c r="X46" s="52">
        <f t="shared" si="3"/>
        <v>0</v>
      </c>
      <c r="Y46" s="52">
        <f>SUM(X$10:X46)</f>
        <v>0</v>
      </c>
      <c r="Z46" s="52" t="str">
        <f t="shared" si="1"/>
        <v/>
      </c>
      <c r="AA46" s="52" t="str">
        <f t="shared" si="2"/>
        <v/>
      </c>
    </row>
    <row r="47" spans="1:27" ht="20.149999999999999" customHeight="1" x14ac:dyDescent="0.35">
      <c r="A47" s="16">
        <v>38</v>
      </c>
      <c r="B47" s="16"/>
      <c r="C47" s="16"/>
      <c r="D47" s="38"/>
      <c r="E47" s="20"/>
      <c r="F47" s="47"/>
      <c r="G47" s="37"/>
      <c r="H47" s="37"/>
      <c r="I47" s="37"/>
      <c r="J47" s="20"/>
      <c r="K47" s="20"/>
      <c r="L47" s="20"/>
      <c r="M47" s="47"/>
      <c r="N47" s="20"/>
      <c r="O47" s="20"/>
      <c r="P47" s="20"/>
      <c r="Q47" s="20"/>
      <c r="R47" s="20"/>
      <c r="S47" s="18">
        <f t="shared" si="0"/>
        <v>0</v>
      </c>
      <c r="T47" s="17"/>
      <c r="U47" s="20"/>
      <c r="V47" s="20"/>
      <c r="X47" s="52">
        <f t="shared" si="3"/>
        <v>0</v>
      </c>
      <c r="Y47" s="52">
        <f>SUM(X$10:X47)</f>
        <v>0</v>
      </c>
      <c r="Z47" s="52" t="str">
        <f t="shared" si="1"/>
        <v/>
      </c>
      <c r="AA47" s="52" t="str">
        <f t="shared" si="2"/>
        <v/>
      </c>
    </row>
    <row r="48" spans="1:27" ht="20.149999999999999" customHeight="1" x14ac:dyDescent="0.35">
      <c r="A48" s="16">
        <v>39</v>
      </c>
      <c r="B48" s="16"/>
      <c r="C48" s="16"/>
      <c r="D48" s="38"/>
      <c r="E48" s="20"/>
      <c r="F48" s="47"/>
      <c r="G48" s="37"/>
      <c r="H48" s="37"/>
      <c r="I48" s="37"/>
      <c r="J48" s="20"/>
      <c r="K48" s="20"/>
      <c r="L48" s="20"/>
      <c r="M48" s="47"/>
      <c r="N48" s="20"/>
      <c r="O48" s="20"/>
      <c r="P48" s="20"/>
      <c r="Q48" s="20"/>
      <c r="R48" s="20"/>
      <c r="S48" s="18">
        <f t="shared" si="0"/>
        <v>0</v>
      </c>
      <c r="T48" s="17"/>
      <c r="U48" s="20"/>
      <c r="V48" s="20"/>
      <c r="X48" s="52">
        <f t="shared" si="3"/>
        <v>0</v>
      </c>
      <c r="Y48" s="52">
        <f>SUM(X$10:X48)</f>
        <v>0</v>
      </c>
      <c r="Z48" s="52" t="str">
        <f t="shared" si="1"/>
        <v/>
      </c>
      <c r="AA48" s="52" t="str">
        <f t="shared" si="2"/>
        <v/>
      </c>
    </row>
    <row r="49" spans="1:27" ht="20.149999999999999" customHeight="1" x14ac:dyDescent="0.35">
      <c r="A49" s="16">
        <v>40</v>
      </c>
      <c r="B49" s="16"/>
      <c r="C49" s="16"/>
      <c r="D49" s="38"/>
      <c r="E49" s="20"/>
      <c r="F49" s="47"/>
      <c r="G49" s="37"/>
      <c r="H49" s="37"/>
      <c r="I49" s="37"/>
      <c r="J49" s="20"/>
      <c r="K49" s="20"/>
      <c r="L49" s="20"/>
      <c r="M49" s="47"/>
      <c r="N49" s="20"/>
      <c r="O49" s="20"/>
      <c r="P49" s="20"/>
      <c r="Q49" s="20"/>
      <c r="R49" s="20"/>
      <c r="S49" s="18">
        <f t="shared" si="0"/>
        <v>0</v>
      </c>
      <c r="T49" s="17"/>
      <c r="U49" s="20"/>
      <c r="V49" s="20"/>
      <c r="X49" s="52">
        <f t="shared" si="3"/>
        <v>0</v>
      </c>
      <c r="Y49" s="52">
        <f>SUM(X$10:X49)</f>
        <v>0</v>
      </c>
      <c r="Z49" s="52" t="str">
        <f t="shared" si="1"/>
        <v/>
      </c>
      <c r="AA49" s="52" t="str">
        <f t="shared" si="2"/>
        <v/>
      </c>
    </row>
    <row r="50" spans="1:27" ht="20.149999999999999" customHeight="1" x14ac:dyDescent="0.35">
      <c r="A50" s="16">
        <v>41</v>
      </c>
      <c r="B50" s="16"/>
      <c r="C50" s="16"/>
      <c r="D50" s="38"/>
      <c r="E50" s="20"/>
      <c r="F50" s="47"/>
      <c r="G50" s="37"/>
      <c r="H50" s="37"/>
      <c r="I50" s="37"/>
      <c r="J50" s="20"/>
      <c r="K50" s="20"/>
      <c r="L50" s="20"/>
      <c r="M50" s="47"/>
      <c r="N50" s="20"/>
      <c r="O50" s="20"/>
      <c r="P50" s="20"/>
      <c r="Q50" s="20"/>
      <c r="R50" s="20"/>
      <c r="S50" s="18">
        <f t="shared" si="0"/>
        <v>0</v>
      </c>
      <c r="T50" s="17"/>
      <c r="U50" s="20"/>
      <c r="V50" s="20"/>
      <c r="X50" s="52">
        <f t="shared" si="3"/>
        <v>0</v>
      </c>
      <c r="Y50" s="52">
        <f>SUM(X$10:X50)</f>
        <v>0</v>
      </c>
      <c r="Z50" s="52" t="str">
        <f t="shared" si="1"/>
        <v/>
      </c>
      <c r="AA50" s="52" t="str">
        <f t="shared" si="2"/>
        <v/>
      </c>
    </row>
    <row r="51" spans="1:27" ht="20.149999999999999" customHeight="1" x14ac:dyDescent="0.35">
      <c r="A51" s="16">
        <v>42</v>
      </c>
      <c r="B51" s="16"/>
      <c r="C51" s="16"/>
      <c r="D51" s="38"/>
      <c r="E51" s="20"/>
      <c r="F51" s="47"/>
      <c r="G51" s="37"/>
      <c r="H51" s="37"/>
      <c r="I51" s="37"/>
      <c r="J51" s="20"/>
      <c r="K51" s="20"/>
      <c r="L51" s="20"/>
      <c r="M51" s="47"/>
      <c r="N51" s="20"/>
      <c r="O51" s="20"/>
      <c r="P51" s="20"/>
      <c r="Q51" s="20"/>
      <c r="R51" s="20"/>
      <c r="S51" s="18">
        <f t="shared" si="0"/>
        <v>0</v>
      </c>
      <c r="T51" s="17"/>
      <c r="U51" s="20"/>
      <c r="V51" s="20"/>
      <c r="X51" s="52">
        <f t="shared" si="3"/>
        <v>0</v>
      </c>
      <c r="Y51" s="52">
        <f>SUM(X$10:X51)</f>
        <v>0</v>
      </c>
      <c r="Z51" s="52" t="str">
        <f t="shared" si="1"/>
        <v/>
      </c>
      <c r="AA51" s="52" t="str">
        <f t="shared" si="2"/>
        <v/>
      </c>
    </row>
    <row r="52" spans="1:27" ht="20.149999999999999" customHeight="1" x14ac:dyDescent="0.35">
      <c r="A52" s="16">
        <v>43</v>
      </c>
      <c r="B52" s="16"/>
      <c r="C52" s="16"/>
      <c r="D52" s="38"/>
      <c r="E52" s="20"/>
      <c r="F52" s="47"/>
      <c r="G52" s="37"/>
      <c r="H52" s="37"/>
      <c r="I52" s="37"/>
      <c r="J52" s="20"/>
      <c r="K52" s="20"/>
      <c r="L52" s="20"/>
      <c r="M52" s="47"/>
      <c r="N52" s="20"/>
      <c r="O52" s="20"/>
      <c r="P52" s="20"/>
      <c r="Q52" s="20"/>
      <c r="R52" s="20"/>
      <c r="S52" s="18">
        <f t="shared" si="0"/>
        <v>0</v>
      </c>
      <c r="T52" s="17"/>
      <c r="U52" s="20"/>
      <c r="V52" s="20"/>
      <c r="X52" s="52">
        <f t="shared" si="3"/>
        <v>0</v>
      </c>
      <c r="Y52" s="52">
        <f>SUM(X$10:X52)</f>
        <v>0</v>
      </c>
      <c r="Z52" s="52" t="str">
        <f t="shared" si="1"/>
        <v/>
      </c>
      <c r="AA52" s="52" t="str">
        <f t="shared" si="2"/>
        <v/>
      </c>
    </row>
    <row r="53" spans="1:27" ht="20.149999999999999" customHeight="1" x14ac:dyDescent="0.35">
      <c r="A53" s="16">
        <v>44</v>
      </c>
      <c r="B53" s="16"/>
      <c r="C53" s="16"/>
      <c r="D53" s="38"/>
      <c r="E53" s="20"/>
      <c r="F53" s="47"/>
      <c r="G53" s="37"/>
      <c r="H53" s="37"/>
      <c r="I53" s="37"/>
      <c r="J53" s="20"/>
      <c r="K53" s="20"/>
      <c r="L53" s="20"/>
      <c r="M53" s="47"/>
      <c r="N53" s="20"/>
      <c r="O53" s="20"/>
      <c r="P53" s="20"/>
      <c r="Q53" s="20"/>
      <c r="R53" s="20"/>
      <c r="S53" s="18">
        <f t="shared" si="0"/>
        <v>0</v>
      </c>
      <c r="T53" s="17"/>
      <c r="U53" s="20"/>
      <c r="V53" s="20"/>
      <c r="X53" s="52">
        <f t="shared" si="3"/>
        <v>0</v>
      </c>
      <c r="Y53" s="52">
        <f>SUM(X$10:X53)</f>
        <v>0</v>
      </c>
      <c r="Z53" s="52" t="str">
        <f t="shared" si="1"/>
        <v/>
      </c>
      <c r="AA53" s="52" t="str">
        <f t="shared" si="2"/>
        <v/>
      </c>
    </row>
    <row r="54" spans="1:27" ht="20.149999999999999" customHeight="1" x14ac:dyDescent="0.35">
      <c r="A54" s="16">
        <v>45</v>
      </c>
      <c r="B54" s="16"/>
      <c r="C54" s="16"/>
      <c r="D54" s="38"/>
      <c r="E54" s="20"/>
      <c r="F54" s="47"/>
      <c r="G54" s="37"/>
      <c r="H54" s="37"/>
      <c r="I54" s="37"/>
      <c r="J54" s="20"/>
      <c r="K54" s="20"/>
      <c r="L54" s="20"/>
      <c r="M54" s="47"/>
      <c r="N54" s="20"/>
      <c r="O54" s="20"/>
      <c r="P54" s="20"/>
      <c r="Q54" s="20"/>
      <c r="R54" s="20"/>
      <c r="S54" s="18">
        <f t="shared" si="0"/>
        <v>0</v>
      </c>
      <c r="T54" s="17"/>
      <c r="U54" s="20"/>
      <c r="V54" s="20"/>
      <c r="X54" s="52">
        <f t="shared" si="3"/>
        <v>0</v>
      </c>
      <c r="Y54" s="52">
        <f>SUM(X$10:X54)</f>
        <v>0</v>
      </c>
      <c r="Z54" s="52" t="str">
        <f t="shared" si="1"/>
        <v/>
      </c>
      <c r="AA54" s="52" t="str">
        <f t="shared" si="2"/>
        <v/>
      </c>
    </row>
    <row r="55" spans="1:27" ht="20.149999999999999" customHeight="1" x14ac:dyDescent="0.35">
      <c r="A55" s="16">
        <v>46</v>
      </c>
      <c r="B55" s="16"/>
      <c r="C55" s="16"/>
      <c r="D55" s="38"/>
      <c r="E55" s="20"/>
      <c r="F55" s="47"/>
      <c r="G55" s="37"/>
      <c r="H55" s="37"/>
      <c r="I55" s="37"/>
      <c r="J55" s="20"/>
      <c r="K55" s="20"/>
      <c r="L55" s="20"/>
      <c r="M55" s="47"/>
      <c r="N55" s="20"/>
      <c r="O55" s="20"/>
      <c r="P55" s="20"/>
      <c r="Q55" s="20"/>
      <c r="R55" s="20"/>
      <c r="S55" s="18">
        <f t="shared" si="0"/>
        <v>0</v>
      </c>
      <c r="T55" s="17"/>
      <c r="U55" s="20"/>
      <c r="V55" s="20"/>
      <c r="X55" s="52">
        <f t="shared" si="3"/>
        <v>0</v>
      </c>
      <c r="Y55" s="52">
        <f>SUM(X$10:X55)</f>
        <v>0</v>
      </c>
      <c r="Z55" s="52" t="str">
        <f t="shared" si="1"/>
        <v/>
      </c>
      <c r="AA55" s="52" t="str">
        <f t="shared" si="2"/>
        <v/>
      </c>
    </row>
    <row r="56" spans="1:27" ht="20.149999999999999" customHeight="1" x14ac:dyDescent="0.35">
      <c r="A56" s="16">
        <v>47</v>
      </c>
      <c r="B56" s="16"/>
      <c r="C56" s="16"/>
      <c r="D56" s="38"/>
      <c r="E56" s="20"/>
      <c r="F56" s="47"/>
      <c r="G56" s="37"/>
      <c r="H56" s="37"/>
      <c r="I56" s="37"/>
      <c r="J56" s="20"/>
      <c r="K56" s="20"/>
      <c r="L56" s="20"/>
      <c r="M56" s="47"/>
      <c r="N56" s="20"/>
      <c r="O56" s="20"/>
      <c r="P56" s="20"/>
      <c r="Q56" s="20"/>
      <c r="R56" s="20"/>
      <c r="S56" s="18">
        <f t="shared" si="0"/>
        <v>0</v>
      </c>
      <c r="T56" s="17"/>
      <c r="U56" s="20"/>
      <c r="V56" s="20"/>
      <c r="X56" s="52">
        <f t="shared" si="3"/>
        <v>0</v>
      </c>
      <c r="Y56" s="52">
        <f>SUM(X$10:X56)</f>
        <v>0</v>
      </c>
      <c r="Z56" s="52" t="str">
        <f t="shared" si="1"/>
        <v/>
      </c>
      <c r="AA56" s="52" t="str">
        <f t="shared" si="2"/>
        <v/>
      </c>
    </row>
    <row r="57" spans="1:27" ht="20.149999999999999" customHeight="1" x14ac:dyDescent="0.35">
      <c r="A57" s="16">
        <v>48</v>
      </c>
      <c r="B57" s="16"/>
      <c r="C57" s="16"/>
      <c r="D57" s="38"/>
      <c r="E57" s="20"/>
      <c r="F57" s="47"/>
      <c r="G57" s="37"/>
      <c r="H57" s="37"/>
      <c r="I57" s="37"/>
      <c r="J57" s="20"/>
      <c r="K57" s="20"/>
      <c r="L57" s="20"/>
      <c r="M57" s="47"/>
      <c r="N57" s="20"/>
      <c r="O57" s="20"/>
      <c r="P57" s="20"/>
      <c r="Q57" s="20"/>
      <c r="R57" s="20"/>
      <c r="S57" s="18">
        <f t="shared" si="0"/>
        <v>0</v>
      </c>
      <c r="T57" s="17"/>
      <c r="U57" s="20"/>
      <c r="V57" s="20"/>
      <c r="X57" s="52">
        <f t="shared" si="3"/>
        <v>0</v>
      </c>
      <c r="Y57" s="52">
        <f>SUM(X$10:X57)</f>
        <v>0</v>
      </c>
      <c r="Z57" s="52" t="str">
        <f t="shared" si="1"/>
        <v/>
      </c>
      <c r="AA57" s="52" t="str">
        <f t="shared" si="2"/>
        <v/>
      </c>
    </row>
    <row r="58" spans="1:27" ht="20.149999999999999" customHeight="1" x14ac:dyDescent="0.35">
      <c r="A58" s="16">
        <v>49</v>
      </c>
      <c r="B58" s="16"/>
      <c r="C58" s="16"/>
      <c r="D58" s="38"/>
      <c r="E58" s="20"/>
      <c r="F58" s="47"/>
      <c r="G58" s="37"/>
      <c r="H58" s="37"/>
      <c r="I58" s="37"/>
      <c r="J58" s="20"/>
      <c r="K58" s="20"/>
      <c r="L58" s="20"/>
      <c r="M58" s="47"/>
      <c r="N58" s="20"/>
      <c r="O58" s="20"/>
      <c r="P58" s="20"/>
      <c r="Q58" s="20"/>
      <c r="R58" s="20"/>
      <c r="S58" s="18">
        <f t="shared" si="0"/>
        <v>0</v>
      </c>
      <c r="T58" s="17"/>
      <c r="U58" s="20"/>
      <c r="V58" s="20"/>
      <c r="X58" s="52">
        <f t="shared" si="3"/>
        <v>0</v>
      </c>
      <c r="Y58" s="52">
        <f>SUM(X$10:X58)</f>
        <v>0</v>
      </c>
      <c r="Z58" s="52" t="str">
        <f t="shared" si="1"/>
        <v/>
      </c>
      <c r="AA58" s="52" t="str">
        <f t="shared" si="2"/>
        <v/>
      </c>
    </row>
    <row r="59" spans="1:27" ht="20.149999999999999" customHeight="1" x14ac:dyDescent="0.35">
      <c r="A59" s="16">
        <v>50</v>
      </c>
      <c r="B59" s="16"/>
      <c r="C59" s="16"/>
      <c r="D59" s="38"/>
      <c r="E59" s="20"/>
      <c r="F59" s="47"/>
      <c r="G59" s="37"/>
      <c r="H59" s="37"/>
      <c r="I59" s="37"/>
      <c r="J59" s="20"/>
      <c r="K59" s="20"/>
      <c r="L59" s="20"/>
      <c r="M59" s="47"/>
      <c r="N59" s="20"/>
      <c r="O59" s="20"/>
      <c r="P59" s="20"/>
      <c r="Q59" s="20"/>
      <c r="R59" s="20"/>
      <c r="S59" s="18">
        <f t="shared" si="0"/>
        <v>0</v>
      </c>
      <c r="T59" s="17"/>
      <c r="U59" s="20"/>
      <c r="V59" s="20"/>
      <c r="X59" s="52">
        <f t="shared" si="3"/>
        <v>0</v>
      </c>
      <c r="Y59" s="52">
        <f>SUM(X$10:X59)</f>
        <v>0</v>
      </c>
      <c r="Z59" s="52" t="str">
        <f t="shared" si="1"/>
        <v/>
      </c>
      <c r="AA59" s="52" t="str">
        <f t="shared" si="2"/>
        <v/>
      </c>
    </row>
    <row r="60" spans="1:27" ht="20.149999999999999" customHeight="1" x14ac:dyDescent="0.35">
      <c r="A60" s="16">
        <v>51</v>
      </c>
      <c r="B60" s="16"/>
      <c r="C60" s="16"/>
      <c r="D60" s="38"/>
      <c r="E60" s="20"/>
      <c r="F60" s="47"/>
      <c r="G60" s="37"/>
      <c r="H60" s="37"/>
      <c r="I60" s="37"/>
      <c r="J60" s="20"/>
      <c r="K60" s="20"/>
      <c r="L60" s="20"/>
      <c r="M60" s="47"/>
      <c r="N60" s="20"/>
      <c r="O60" s="20"/>
      <c r="P60" s="20"/>
      <c r="Q60" s="20"/>
      <c r="R60" s="20"/>
      <c r="S60" s="18">
        <f t="shared" si="0"/>
        <v>0</v>
      </c>
      <c r="T60" s="17"/>
      <c r="U60" s="20"/>
      <c r="V60" s="20"/>
      <c r="X60" s="52">
        <f t="shared" si="3"/>
        <v>0</v>
      </c>
      <c r="Y60" s="52">
        <f>SUM(X$10:X60)</f>
        <v>0</v>
      </c>
      <c r="Z60" s="52" t="str">
        <f t="shared" si="1"/>
        <v/>
      </c>
      <c r="AA60" s="52" t="str">
        <f t="shared" si="2"/>
        <v/>
      </c>
    </row>
    <row r="61" spans="1:27" ht="20.149999999999999" customHeight="1" x14ac:dyDescent="0.35">
      <c r="A61" s="16">
        <v>52</v>
      </c>
      <c r="B61" s="16"/>
      <c r="C61" s="16"/>
      <c r="D61" s="38"/>
      <c r="E61" s="20"/>
      <c r="F61" s="47"/>
      <c r="G61" s="37"/>
      <c r="H61" s="37"/>
      <c r="I61" s="37"/>
      <c r="J61" s="20"/>
      <c r="K61" s="20"/>
      <c r="L61" s="20"/>
      <c r="M61" s="47"/>
      <c r="N61" s="20"/>
      <c r="O61" s="20"/>
      <c r="P61" s="20"/>
      <c r="Q61" s="20"/>
      <c r="R61" s="20"/>
      <c r="S61" s="18">
        <f t="shared" si="0"/>
        <v>0</v>
      </c>
      <c r="T61" s="17"/>
      <c r="U61" s="20"/>
      <c r="V61" s="20"/>
      <c r="X61" s="52">
        <f t="shared" si="3"/>
        <v>0</v>
      </c>
      <c r="Y61" s="52">
        <f>SUM(X$10:X61)</f>
        <v>0</v>
      </c>
      <c r="Z61" s="52" t="str">
        <f t="shared" si="1"/>
        <v/>
      </c>
      <c r="AA61" s="52" t="str">
        <f t="shared" si="2"/>
        <v/>
      </c>
    </row>
    <row r="62" spans="1:27" ht="20.149999999999999" customHeight="1" x14ac:dyDescent="0.35">
      <c r="A62" s="16">
        <v>53</v>
      </c>
      <c r="B62" s="16"/>
      <c r="C62" s="16"/>
      <c r="D62" s="38"/>
      <c r="E62" s="20"/>
      <c r="F62" s="47"/>
      <c r="G62" s="37"/>
      <c r="H62" s="37"/>
      <c r="I62" s="37"/>
      <c r="J62" s="20"/>
      <c r="K62" s="20"/>
      <c r="L62" s="20"/>
      <c r="M62" s="47"/>
      <c r="N62" s="20"/>
      <c r="O62" s="20"/>
      <c r="P62" s="20"/>
      <c r="Q62" s="20"/>
      <c r="R62" s="20"/>
      <c r="S62" s="18">
        <f t="shared" si="0"/>
        <v>0</v>
      </c>
      <c r="T62" s="17"/>
      <c r="U62" s="20"/>
      <c r="V62" s="20"/>
      <c r="X62" s="52">
        <f t="shared" si="3"/>
        <v>0</v>
      </c>
      <c r="Y62" s="52">
        <f>SUM(X$10:X62)</f>
        <v>0</v>
      </c>
      <c r="Z62" s="52" t="str">
        <f t="shared" si="1"/>
        <v/>
      </c>
      <c r="AA62" s="52" t="str">
        <f t="shared" si="2"/>
        <v/>
      </c>
    </row>
    <row r="63" spans="1:27" ht="20.149999999999999" customHeight="1" x14ac:dyDescent="0.35">
      <c r="A63" s="16">
        <v>54</v>
      </c>
      <c r="B63" s="16"/>
      <c r="C63" s="16"/>
      <c r="D63" s="38"/>
      <c r="E63" s="20"/>
      <c r="F63" s="47"/>
      <c r="G63" s="37"/>
      <c r="H63" s="37"/>
      <c r="I63" s="37"/>
      <c r="J63" s="20"/>
      <c r="K63" s="20"/>
      <c r="L63" s="20"/>
      <c r="M63" s="47"/>
      <c r="N63" s="20"/>
      <c r="O63" s="20"/>
      <c r="P63" s="20"/>
      <c r="Q63" s="20"/>
      <c r="R63" s="20"/>
      <c r="S63" s="18">
        <f t="shared" si="0"/>
        <v>0</v>
      </c>
      <c r="T63" s="17"/>
      <c r="U63" s="20"/>
      <c r="V63" s="20"/>
      <c r="X63" s="52">
        <f t="shared" si="3"/>
        <v>0</v>
      </c>
      <c r="Y63" s="52">
        <f>SUM(X$10:X63)</f>
        <v>0</v>
      </c>
      <c r="Z63" s="52" t="str">
        <f t="shared" si="1"/>
        <v/>
      </c>
      <c r="AA63" s="52" t="str">
        <f t="shared" si="2"/>
        <v/>
      </c>
    </row>
    <row r="64" spans="1:27" ht="20.149999999999999" customHeight="1" x14ac:dyDescent="0.35">
      <c r="A64" s="16">
        <v>55</v>
      </c>
      <c r="B64" s="16"/>
      <c r="C64" s="16"/>
      <c r="D64" s="38"/>
      <c r="E64" s="20"/>
      <c r="F64" s="47"/>
      <c r="G64" s="37"/>
      <c r="H64" s="37"/>
      <c r="I64" s="37"/>
      <c r="J64" s="20"/>
      <c r="K64" s="20"/>
      <c r="L64" s="20"/>
      <c r="M64" s="47"/>
      <c r="N64" s="20"/>
      <c r="O64" s="20"/>
      <c r="P64" s="20"/>
      <c r="Q64" s="20"/>
      <c r="R64" s="20"/>
      <c r="S64" s="18">
        <f t="shared" si="0"/>
        <v>0</v>
      </c>
      <c r="T64" s="17"/>
      <c r="U64" s="20"/>
      <c r="V64" s="20"/>
      <c r="X64" s="52">
        <f t="shared" si="3"/>
        <v>0</v>
      </c>
      <c r="Y64" s="52">
        <f>SUM(X$10:X64)</f>
        <v>0</v>
      </c>
      <c r="Z64" s="52" t="str">
        <f t="shared" si="1"/>
        <v/>
      </c>
      <c r="AA64" s="52" t="str">
        <f t="shared" si="2"/>
        <v/>
      </c>
    </row>
    <row r="65" spans="1:27" ht="20.149999999999999" customHeight="1" x14ac:dyDescent="0.35">
      <c r="A65" s="16">
        <v>56</v>
      </c>
      <c r="B65" s="16"/>
      <c r="C65" s="16"/>
      <c r="D65" s="38"/>
      <c r="E65" s="20"/>
      <c r="F65" s="47"/>
      <c r="G65" s="37"/>
      <c r="H65" s="37"/>
      <c r="I65" s="37"/>
      <c r="J65" s="20"/>
      <c r="K65" s="20"/>
      <c r="L65" s="20"/>
      <c r="M65" s="47"/>
      <c r="N65" s="20"/>
      <c r="O65" s="20"/>
      <c r="P65" s="20"/>
      <c r="Q65" s="20"/>
      <c r="R65" s="20"/>
      <c r="S65" s="18">
        <f t="shared" si="0"/>
        <v>0</v>
      </c>
      <c r="T65" s="17"/>
      <c r="U65" s="20"/>
      <c r="V65" s="20"/>
      <c r="X65" s="52">
        <f t="shared" si="3"/>
        <v>0</v>
      </c>
      <c r="Y65" s="52">
        <f>SUM(X$10:X65)</f>
        <v>0</v>
      </c>
      <c r="Z65" s="52" t="str">
        <f t="shared" si="1"/>
        <v/>
      </c>
      <c r="AA65" s="52" t="str">
        <f t="shared" si="2"/>
        <v/>
      </c>
    </row>
    <row r="66" spans="1:27" ht="20.149999999999999" customHeight="1" x14ac:dyDescent="0.35">
      <c r="A66" s="16">
        <v>57</v>
      </c>
      <c r="B66" s="16"/>
      <c r="C66" s="16"/>
      <c r="D66" s="38"/>
      <c r="E66" s="20"/>
      <c r="F66" s="47"/>
      <c r="G66" s="37"/>
      <c r="H66" s="37"/>
      <c r="I66" s="37"/>
      <c r="J66" s="20"/>
      <c r="K66" s="20"/>
      <c r="L66" s="20"/>
      <c r="M66" s="47"/>
      <c r="N66" s="20"/>
      <c r="O66" s="20"/>
      <c r="P66" s="20"/>
      <c r="Q66" s="20"/>
      <c r="R66" s="20"/>
      <c r="S66" s="18">
        <f t="shared" si="0"/>
        <v>0</v>
      </c>
      <c r="T66" s="17"/>
      <c r="U66" s="20"/>
      <c r="V66" s="20"/>
      <c r="X66" s="52">
        <f t="shared" si="3"/>
        <v>0</v>
      </c>
      <c r="Y66" s="52">
        <f>SUM(X$10:X66)</f>
        <v>0</v>
      </c>
      <c r="Z66" s="52" t="str">
        <f t="shared" si="1"/>
        <v/>
      </c>
      <c r="AA66" s="52" t="str">
        <f t="shared" si="2"/>
        <v/>
      </c>
    </row>
    <row r="67" spans="1:27" ht="20.149999999999999" customHeight="1" x14ac:dyDescent="0.35">
      <c r="A67" s="16">
        <v>58</v>
      </c>
      <c r="B67" s="16"/>
      <c r="C67" s="16"/>
      <c r="D67" s="38"/>
      <c r="E67" s="20"/>
      <c r="F67" s="47"/>
      <c r="G67" s="37"/>
      <c r="H67" s="37"/>
      <c r="I67" s="37"/>
      <c r="J67" s="20"/>
      <c r="K67" s="20"/>
      <c r="L67" s="20"/>
      <c r="M67" s="47"/>
      <c r="N67" s="20"/>
      <c r="O67" s="20"/>
      <c r="P67" s="20"/>
      <c r="Q67" s="20"/>
      <c r="R67" s="20"/>
      <c r="S67" s="18">
        <f t="shared" si="0"/>
        <v>0</v>
      </c>
      <c r="T67" s="17"/>
      <c r="U67" s="20"/>
      <c r="V67" s="20"/>
      <c r="X67" s="52">
        <f t="shared" si="3"/>
        <v>0</v>
      </c>
      <c r="Y67" s="52">
        <f>SUM(X$10:X67)</f>
        <v>0</v>
      </c>
      <c r="Z67" s="52" t="str">
        <f t="shared" si="1"/>
        <v/>
      </c>
      <c r="AA67" s="52" t="str">
        <f t="shared" si="2"/>
        <v/>
      </c>
    </row>
    <row r="68" spans="1:27" ht="20.149999999999999" customHeight="1" x14ac:dyDescent="0.35">
      <c r="A68" s="16">
        <v>59</v>
      </c>
      <c r="B68" s="16"/>
      <c r="C68" s="16"/>
      <c r="D68" s="38"/>
      <c r="E68" s="20"/>
      <c r="F68" s="47"/>
      <c r="G68" s="37"/>
      <c r="H68" s="37"/>
      <c r="I68" s="37"/>
      <c r="J68" s="20"/>
      <c r="K68" s="20"/>
      <c r="L68" s="20"/>
      <c r="M68" s="47"/>
      <c r="N68" s="20"/>
      <c r="O68" s="20"/>
      <c r="P68" s="20"/>
      <c r="Q68" s="20"/>
      <c r="R68" s="20"/>
      <c r="S68" s="18">
        <f t="shared" si="0"/>
        <v>0</v>
      </c>
      <c r="T68" s="17"/>
      <c r="U68" s="20"/>
      <c r="V68" s="20"/>
      <c r="X68" s="52">
        <f t="shared" si="3"/>
        <v>0</v>
      </c>
      <c r="Y68" s="52">
        <f>SUM(X$10:X68)</f>
        <v>0</v>
      </c>
      <c r="Z68" s="52" t="str">
        <f t="shared" si="1"/>
        <v/>
      </c>
      <c r="AA68" s="52" t="str">
        <f t="shared" si="2"/>
        <v/>
      </c>
    </row>
    <row r="69" spans="1:27" ht="20.149999999999999" customHeight="1" x14ac:dyDescent="0.35">
      <c r="A69" s="16">
        <v>60</v>
      </c>
      <c r="B69" s="16"/>
      <c r="C69" s="16"/>
      <c r="D69" s="38"/>
      <c r="E69" s="20"/>
      <c r="F69" s="47"/>
      <c r="G69" s="37"/>
      <c r="H69" s="37"/>
      <c r="I69" s="37"/>
      <c r="J69" s="20"/>
      <c r="K69" s="20"/>
      <c r="L69" s="20"/>
      <c r="M69" s="47"/>
      <c r="N69" s="20"/>
      <c r="O69" s="20"/>
      <c r="P69" s="20"/>
      <c r="Q69" s="20"/>
      <c r="R69" s="20"/>
      <c r="S69" s="18">
        <f t="shared" si="0"/>
        <v>0</v>
      </c>
      <c r="T69" s="17"/>
      <c r="U69" s="20"/>
      <c r="V69" s="20"/>
      <c r="X69" s="52">
        <f t="shared" si="3"/>
        <v>0</v>
      </c>
      <c r="Y69" s="52">
        <f>SUM(X$10:X69)</f>
        <v>0</v>
      </c>
      <c r="Z69" s="52" t="str">
        <f t="shared" si="1"/>
        <v/>
      </c>
      <c r="AA69" s="52" t="str">
        <f t="shared" si="2"/>
        <v/>
      </c>
    </row>
    <row r="70" spans="1:27" ht="20.149999999999999" customHeight="1" x14ac:dyDescent="0.35">
      <c r="A70" s="16">
        <v>61</v>
      </c>
      <c r="B70" s="16"/>
      <c r="C70" s="16"/>
      <c r="D70" s="38"/>
      <c r="E70" s="20"/>
      <c r="F70" s="47"/>
      <c r="G70" s="37"/>
      <c r="H70" s="37"/>
      <c r="I70" s="37"/>
      <c r="J70" s="20"/>
      <c r="K70" s="20"/>
      <c r="L70" s="20"/>
      <c r="M70" s="47"/>
      <c r="N70" s="20"/>
      <c r="O70" s="20"/>
      <c r="P70" s="20"/>
      <c r="Q70" s="20"/>
      <c r="R70" s="20"/>
      <c r="S70" s="18">
        <f t="shared" si="0"/>
        <v>0</v>
      </c>
      <c r="T70" s="17"/>
      <c r="U70" s="20"/>
      <c r="V70" s="20"/>
      <c r="X70" s="52">
        <f t="shared" si="3"/>
        <v>0</v>
      </c>
      <c r="Y70" s="52">
        <f>SUM(X$10:X70)</f>
        <v>0</v>
      </c>
      <c r="Z70" s="52" t="str">
        <f t="shared" si="1"/>
        <v/>
      </c>
      <c r="AA70" s="52" t="str">
        <f t="shared" si="2"/>
        <v/>
      </c>
    </row>
    <row r="71" spans="1:27" ht="20.149999999999999" customHeight="1" x14ac:dyDescent="0.35">
      <c r="A71" s="16">
        <v>62</v>
      </c>
      <c r="B71" s="16"/>
      <c r="C71" s="16"/>
      <c r="D71" s="38"/>
      <c r="E71" s="20"/>
      <c r="F71" s="47"/>
      <c r="G71" s="37"/>
      <c r="H71" s="37"/>
      <c r="I71" s="37"/>
      <c r="J71" s="20"/>
      <c r="K71" s="20"/>
      <c r="L71" s="20"/>
      <c r="M71" s="47"/>
      <c r="N71" s="20"/>
      <c r="O71" s="20"/>
      <c r="P71" s="20"/>
      <c r="Q71" s="20"/>
      <c r="R71" s="20"/>
      <c r="S71" s="18">
        <f t="shared" si="0"/>
        <v>0</v>
      </c>
      <c r="T71" s="17"/>
      <c r="U71" s="20"/>
      <c r="V71" s="20"/>
      <c r="X71" s="52">
        <f t="shared" si="3"/>
        <v>0</v>
      </c>
      <c r="Y71" s="52">
        <f>SUM(X$10:X71)</f>
        <v>0</v>
      </c>
      <c r="Z71" s="52" t="str">
        <f t="shared" si="1"/>
        <v/>
      </c>
      <c r="AA71" s="52" t="str">
        <f t="shared" si="2"/>
        <v/>
      </c>
    </row>
    <row r="72" spans="1:27" ht="20.149999999999999" customHeight="1" x14ac:dyDescent="0.35">
      <c r="A72" s="16">
        <v>63</v>
      </c>
      <c r="B72" s="16"/>
      <c r="C72" s="16"/>
      <c r="D72" s="38"/>
      <c r="E72" s="20"/>
      <c r="F72" s="47"/>
      <c r="G72" s="37"/>
      <c r="H72" s="37"/>
      <c r="I72" s="37"/>
      <c r="J72" s="20"/>
      <c r="K72" s="20"/>
      <c r="L72" s="20"/>
      <c r="M72" s="47"/>
      <c r="N72" s="20"/>
      <c r="O72" s="20"/>
      <c r="P72" s="20"/>
      <c r="Q72" s="20"/>
      <c r="R72" s="20"/>
      <c r="S72" s="18">
        <f t="shared" si="0"/>
        <v>0</v>
      </c>
      <c r="T72" s="17"/>
      <c r="U72" s="20"/>
      <c r="V72" s="20"/>
      <c r="X72" s="52">
        <f t="shared" si="3"/>
        <v>0</v>
      </c>
      <c r="Y72" s="52">
        <f>SUM(X$10:X72)</f>
        <v>0</v>
      </c>
      <c r="Z72" s="52" t="str">
        <f t="shared" si="1"/>
        <v/>
      </c>
      <c r="AA72" s="52" t="str">
        <f t="shared" si="2"/>
        <v/>
      </c>
    </row>
    <row r="73" spans="1:27" ht="20.149999999999999" customHeight="1" x14ac:dyDescent="0.35">
      <c r="A73" s="16">
        <v>64</v>
      </c>
      <c r="B73" s="16"/>
      <c r="C73" s="16"/>
      <c r="D73" s="38"/>
      <c r="E73" s="20"/>
      <c r="F73" s="47"/>
      <c r="G73" s="37"/>
      <c r="H73" s="37"/>
      <c r="I73" s="37"/>
      <c r="J73" s="20"/>
      <c r="K73" s="20"/>
      <c r="L73" s="20"/>
      <c r="M73" s="47"/>
      <c r="N73" s="20"/>
      <c r="O73" s="20"/>
      <c r="P73" s="20"/>
      <c r="Q73" s="20"/>
      <c r="R73" s="20"/>
      <c r="S73" s="18">
        <f t="shared" si="0"/>
        <v>0</v>
      </c>
      <c r="T73" s="17"/>
      <c r="U73" s="20"/>
      <c r="V73" s="20"/>
      <c r="X73" s="52">
        <f t="shared" si="3"/>
        <v>0</v>
      </c>
      <c r="Y73" s="52">
        <f>SUM(X$10:X73)</f>
        <v>0</v>
      </c>
      <c r="Z73" s="52" t="str">
        <f t="shared" si="1"/>
        <v/>
      </c>
      <c r="AA73" s="52" t="str">
        <f t="shared" si="2"/>
        <v/>
      </c>
    </row>
    <row r="74" spans="1:27" ht="20.149999999999999" customHeight="1" x14ac:dyDescent="0.35">
      <c r="A74" s="16">
        <v>65</v>
      </c>
      <c r="B74" s="16"/>
      <c r="C74" s="16"/>
      <c r="D74" s="38"/>
      <c r="E74" s="20"/>
      <c r="F74" s="47"/>
      <c r="G74" s="37"/>
      <c r="H74" s="37"/>
      <c r="I74" s="37"/>
      <c r="J74" s="20"/>
      <c r="K74" s="20"/>
      <c r="L74" s="20"/>
      <c r="M74" s="47"/>
      <c r="N74" s="20"/>
      <c r="O74" s="20"/>
      <c r="P74" s="20"/>
      <c r="Q74" s="20"/>
      <c r="R74" s="20"/>
      <c r="S74" s="18">
        <f t="shared" si="0"/>
        <v>0</v>
      </c>
      <c r="T74" s="17"/>
      <c r="U74" s="20"/>
      <c r="V74" s="20"/>
      <c r="X74" s="52">
        <f t="shared" si="3"/>
        <v>0</v>
      </c>
      <c r="Y74" s="52">
        <f>SUM(X$10:X74)</f>
        <v>0</v>
      </c>
      <c r="Z74" s="52" t="str">
        <f t="shared" ref="Z74:Z137" si="4">IF(X74=1,B74,"")</f>
        <v/>
      </c>
      <c r="AA74" s="52" t="str">
        <f t="shared" ref="AA74:AA137" si="5">IF(X74=1,C74,"")</f>
        <v/>
      </c>
    </row>
    <row r="75" spans="1:27" ht="20.149999999999999" customHeight="1" x14ac:dyDescent="0.35">
      <c r="A75" s="16">
        <v>66</v>
      </c>
      <c r="B75" s="16"/>
      <c r="C75" s="16"/>
      <c r="D75" s="38"/>
      <c r="E75" s="20"/>
      <c r="F75" s="47"/>
      <c r="G75" s="37"/>
      <c r="H75" s="37"/>
      <c r="I75" s="37"/>
      <c r="J75" s="20"/>
      <c r="K75" s="20"/>
      <c r="L75" s="20"/>
      <c r="M75" s="47"/>
      <c r="N75" s="20"/>
      <c r="O75" s="20"/>
      <c r="P75" s="20"/>
      <c r="Q75" s="20"/>
      <c r="R75" s="20"/>
      <c r="S75" s="18">
        <f t="shared" ref="S75:S138" si="6">COUNTIF(N75:R75, "*Yes*")+COUNTIF(N75:R75,"Y")</f>
        <v>0</v>
      </c>
      <c r="T75" s="17"/>
      <c r="U75" s="20"/>
      <c r="V75" s="20"/>
      <c r="X75" s="52">
        <f t="shared" ref="X75:X89" si="7">IF(U75="Yes",1,0)</f>
        <v>0</v>
      </c>
      <c r="Y75" s="52">
        <f>SUM(X$10:X75)</f>
        <v>0</v>
      </c>
      <c r="Z75" s="52" t="str">
        <f t="shared" si="4"/>
        <v/>
      </c>
      <c r="AA75" s="52" t="str">
        <f t="shared" si="5"/>
        <v/>
      </c>
    </row>
    <row r="76" spans="1:27" ht="20.149999999999999" customHeight="1" x14ac:dyDescent="0.35">
      <c r="A76" s="16">
        <v>67</v>
      </c>
      <c r="B76" s="16"/>
      <c r="C76" s="16"/>
      <c r="D76" s="38"/>
      <c r="E76" s="20"/>
      <c r="F76" s="47"/>
      <c r="G76" s="37"/>
      <c r="H76" s="37"/>
      <c r="I76" s="37"/>
      <c r="J76" s="20"/>
      <c r="K76" s="20"/>
      <c r="L76" s="20"/>
      <c r="M76" s="47"/>
      <c r="N76" s="20"/>
      <c r="O76" s="20"/>
      <c r="P76" s="20"/>
      <c r="Q76" s="20"/>
      <c r="R76" s="20"/>
      <c r="S76" s="18">
        <f t="shared" si="6"/>
        <v>0</v>
      </c>
      <c r="T76" s="17"/>
      <c r="U76" s="20"/>
      <c r="V76" s="20"/>
      <c r="X76" s="52">
        <f t="shared" si="7"/>
        <v>0</v>
      </c>
      <c r="Y76" s="52">
        <f>SUM(X$10:X76)</f>
        <v>0</v>
      </c>
      <c r="Z76" s="52" t="str">
        <f t="shared" si="4"/>
        <v/>
      </c>
      <c r="AA76" s="52" t="str">
        <f t="shared" si="5"/>
        <v/>
      </c>
    </row>
    <row r="77" spans="1:27" ht="20.149999999999999" customHeight="1" x14ac:dyDescent="0.35">
      <c r="A77" s="16">
        <v>68</v>
      </c>
      <c r="B77" s="16"/>
      <c r="C77" s="16"/>
      <c r="D77" s="38"/>
      <c r="E77" s="20"/>
      <c r="F77" s="47"/>
      <c r="G77" s="37"/>
      <c r="H77" s="37"/>
      <c r="I77" s="37"/>
      <c r="J77" s="20"/>
      <c r="K77" s="20"/>
      <c r="L77" s="20"/>
      <c r="M77" s="47"/>
      <c r="N77" s="20"/>
      <c r="O77" s="20"/>
      <c r="P77" s="20"/>
      <c r="Q77" s="20"/>
      <c r="R77" s="20"/>
      <c r="S77" s="18">
        <f t="shared" si="6"/>
        <v>0</v>
      </c>
      <c r="T77" s="17"/>
      <c r="U77" s="20"/>
      <c r="V77" s="20"/>
      <c r="X77" s="52">
        <f t="shared" si="7"/>
        <v>0</v>
      </c>
      <c r="Y77" s="52">
        <f>SUM(X$10:X77)</f>
        <v>0</v>
      </c>
      <c r="Z77" s="52" t="str">
        <f t="shared" si="4"/>
        <v/>
      </c>
      <c r="AA77" s="52" t="str">
        <f t="shared" si="5"/>
        <v/>
      </c>
    </row>
    <row r="78" spans="1:27" ht="20.149999999999999" customHeight="1" x14ac:dyDescent="0.35">
      <c r="A78" s="16">
        <v>69</v>
      </c>
      <c r="B78" s="16"/>
      <c r="C78" s="16"/>
      <c r="D78" s="38"/>
      <c r="E78" s="20"/>
      <c r="F78" s="47"/>
      <c r="G78" s="37"/>
      <c r="H78" s="37"/>
      <c r="I78" s="37"/>
      <c r="J78" s="20"/>
      <c r="K78" s="20"/>
      <c r="L78" s="20"/>
      <c r="M78" s="47"/>
      <c r="N78" s="20"/>
      <c r="O78" s="20"/>
      <c r="P78" s="20"/>
      <c r="Q78" s="20"/>
      <c r="R78" s="20"/>
      <c r="S78" s="18">
        <f t="shared" si="6"/>
        <v>0</v>
      </c>
      <c r="T78" s="17"/>
      <c r="U78" s="20"/>
      <c r="V78" s="20"/>
      <c r="X78" s="52">
        <f t="shared" si="7"/>
        <v>0</v>
      </c>
      <c r="Y78" s="52">
        <f>SUM(X$10:X78)</f>
        <v>0</v>
      </c>
      <c r="Z78" s="52" t="str">
        <f t="shared" si="4"/>
        <v/>
      </c>
      <c r="AA78" s="52" t="str">
        <f t="shared" si="5"/>
        <v/>
      </c>
    </row>
    <row r="79" spans="1:27" ht="20.149999999999999" customHeight="1" x14ac:dyDescent="0.35">
      <c r="A79" s="16">
        <v>70</v>
      </c>
      <c r="B79" s="16"/>
      <c r="C79" s="16"/>
      <c r="D79" s="38"/>
      <c r="E79" s="20"/>
      <c r="F79" s="47"/>
      <c r="G79" s="37"/>
      <c r="H79" s="37"/>
      <c r="I79" s="37"/>
      <c r="J79" s="20"/>
      <c r="K79" s="20"/>
      <c r="L79" s="20"/>
      <c r="M79" s="47"/>
      <c r="N79" s="20"/>
      <c r="O79" s="20"/>
      <c r="P79" s="20"/>
      <c r="Q79" s="20"/>
      <c r="R79" s="20"/>
      <c r="S79" s="18">
        <f t="shared" si="6"/>
        <v>0</v>
      </c>
      <c r="T79" s="17"/>
      <c r="U79" s="20"/>
      <c r="V79" s="20"/>
      <c r="X79" s="52">
        <f t="shared" si="7"/>
        <v>0</v>
      </c>
      <c r="Y79" s="52">
        <f>SUM(X$10:X79)</f>
        <v>0</v>
      </c>
      <c r="Z79" s="52" t="str">
        <f t="shared" si="4"/>
        <v/>
      </c>
      <c r="AA79" s="52" t="str">
        <f t="shared" si="5"/>
        <v/>
      </c>
    </row>
    <row r="80" spans="1:27" ht="20.149999999999999" customHeight="1" x14ac:dyDescent="0.35">
      <c r="A80" s="16">
        <v>71</v>
      </c>
      <c r="B80" s="16"/>
      <c r="C80" s="16"/>
      <c r="D80" s="38"/>
      <c r="E80" s="20"/>
      <c r="F80" s="47"/>
      <c r="G80" s="37"/>
      <c r="H80" s="37"/>
      <c r="I80" s="37"/>
      <c r="J80" s="20"/>
      <c r="K80" s="20"/>
      <c r="L80" s="20"/>
      <c r="M80" s="47"/>
      <c r="N80" s="20"/>
      <c r="O80" s="20"/>
      <c r="P80" s="20"/>
      <c r="Q80" s="20"/>
      <c r="R80" s="20"/>
      <c r="S80" s="18">
        <f t="shared" si="6"/>
        <v>0</v>
      </c>
      <c r="T80" s="17"/>
      <c r="U80" s="20"/>
      <c r="V80" s="20"/>
      <c r="X80" s="52">
        <f t="shared" si="7"/>
        <v>0</v>
      </c>
      <c r="Y80" s="52">
        <f>SUM(X$10:X80)</f>
        <v>0</v>
      </c>
      <c r="Z80" s="52" t="str">
        <f t="shared" si="4"/>
        <v/>
      </c>
      <c r="AA80" s="52" t="str">
        <f t="shared" si="5"/>
        <v/>
      </c>
    </row>
    <row r="81" spans="1:27" ht="20.149999999999999" customHeight="1" x14ac:dyDescent="0.35">
      <c r="A81" s="16">
        <v>72</v>
      </c>
      <c r="B81" s="16"/>
      <c r="C81" s="16"/>
      <c r="D81" s="38"/>
      <c r="E81" s="20"/>
      <c r="F81" s="47"/>
      <c r="G81" s="37"/>
      <c r="H81" s="37"/>
      <c r="I81" s="37"/>
      <c r="J81" s="20"/>
      <c r="K81" s="20"/>
      <c r="L81" s="20"/>
      <c r="M81" s="47"/>
      <c r="N81" s="20"/>
      <c r="O81" s="20"/>
      <c r="P81" s="20"/>
      <c r="Q81" s="20"/>
      <c r="R81" s="20"/>
      <c r="S81" s="18">
        <f t="shared" si="6"/>
        <v>0</v>
      </c>
      <c r="T81" s="17"/>
      <c r="U81" s="20"/>
      <c r="V81" s="20"/>
      <c r="X81" s="52">
        <f t="shared" si="7"/>
        <v>0</v>
      </c>
      <c r="Y81" s="52">
        <f>SUM(X$10:X81)</f>
        <v>0</v>
      </c>
      <c r="Z81" s="52" t="str">
        <f t="shared" si="4"/>
        <v/>
      </c>
      <c r="AA81" s="52" t="str">
        <f t="shared" si="5"/>
        <v/>
      </c>
    </row>
    <row r="82" spans="1:27" ht="20.149999999999999" customHeight="1" x14ac:dyDescent="0.35">
      <c r="A82" s="16">
        <v>73</v>
      </c>
      <c r="B82" s="16"/>
      <c r="C82" s="16"/>
      <c r="D82" s="38"/>
      <c r="E82" s="20"/>
      <c r="F82" s="47"/>
      <c r="G82" s="37"/>
      <c r="H82" s="37"/>
      <c r="I82" s="37"/>
      <c r="J82" s="20"/>
      <c r="K82" s="20"/>
      <c r="L82" s="20"/>
      <c r="M82" s="47"/>
      <c r="N82" s="20"/>
      <c r="O82" s="20"/>
      <c r="P82" s="20"/>
      <c r="Q82" s="20"/>
      <c r="R82" s="20"/>
      <c r="S82" s="18">
        <f t="shared" si="6"/>
        <v>0</v>
      </c>
      <c r="T82" s="17"/>
      <c r="U82" s="20"/>
      <c r="V82" s="20"/>
      <c r="X82" s="52">
        <f t="shared" si="7"/>
        <v>0</v>
      </c>
      <c r="Y82" s="52">
        <f>SUM(X$10:X82)</f>
        <v>0</v>
      </c>
      <c r="Z82" s="52" t="str">
        <f t="shared" si="4"/>
        <v/>
      </c>
      <c r="AA82" s="52" t="str">
        <f t="shared" si="5"/>
        <v/>
      </c>
    </row>
    <row r="83" spans="1:27" ht="20.149999999999999" customHeight="1" x14ac:dyDescent="0.35">
      <c r="A83" s="16">
        <v>74</v>
      </c>
      <c r="B83" s="16"/>
      <c r="C83" s="16"/>
      <c r="D83" s="38"/>
      <c r="E83" s="20"/>
      <c r="F83" s="47"/>
      <c r="G83" s="37"/>
      <c r="H83" s="37"/>
      <c r="I83" s="37"/>
      <c r="J83" s="20"/>
      <c r="K83" s="20"/>
      <c r="L83" s="20"/>
      <c r="M83" s="47"/>
      <c r="N83" s="20"/>
      <c r="O83" s="20"/>
      <c r="P83" s="20"/>
      <c r="Q83" s="20"/>
      <c r="R83" s="20"/>
      <c r="S83" s="18">
        <f t="shared" si="6"/>
        <v>0</v>
      </c>
      <c r="T83" s="17"/>
      <c r="U83" s="20"/>
      <c r="V83" s="20"/>
      <c r="X83" s="52">
        <f t="shared" si="7"/>
        <v>0</v>
      </c>
      <c r="Y83" s="52">
        <f>SUM(X$10:X83)</f>
        <v>0</v>
      </c>
      <c r="Z83" s="52" t="str">
        <f t="shared" si="4"/>
        <v/>
      </c>
      <c r="AA83" s="52" t="str">
        <f t="shared" si="5"/>
        <v/>
      </c>
    </row>
    <row r="84" spans="1:27" ht="20.149999999999999" customHeight="1" x14ac:dyDescent="0.35">
      <c r="A84" s="16">
        <v>75</v>
      </c>
      <c r="B84" s="16"/>
      <c r="C84" s="16"/>
      <c r="D84" s="38"/>
      <c r="E84" s="20"/>
      <c r="F84" s="47"/>
      <c r="G84" s="37"/>
      <c r="H84" s="37"/>
      <c r="I84" s="37"/>
      <c r="J84" s="20"/>
      <c r="K84" s="20"/>
      <c r="L84" s="20"/>
      <c r="M84" s="47"/>
      <c r="N84" s="20"/>
      <c r="O84" s="20"/>
      <c r="P84" s="20"/>
      <c r="Q84" s="20"/>
      <c r="R84" s="20"/>
      <c r="S84" s="18">
        <f t="shared" si="6"/>
        <v>0</v>
      </c>
      <c r="T84" s="17"/>
      <c r="U84" s="20"/>
      <c r="V84" s="20"/>
      <c r="X84" s="52">
        <f t="shared" si="7"/>
        <v>0</v>
      </c>
      <c r="Y84" s="52">
        <f>SUM(X$10:X84)</f>
        <v>0</v>
      </c>
      <c r="Z84" s="52" t="str">
        <f t="shared" si="4"/>
        <v/>
      </c>
      <c r="AA84" s="52" t="str">
        <f t="shared" si="5"/>
        <v/>
      </c>
    </row>
    <row r="85" spans="1:27" ht="20.149999999999999" customHeight="1" x14ac:dyDescent="0.35">
      <c r="A85" s="16">
        <v>76</v>
      </c>
      <c r="B85" s="16"/>
      <c r="C85" s="16"/>
      <c r="D85" s="38"/>
      <c r="E85" s="20"/>
      <c r="F85" s="47"/>
      <c r="G85" s="37"/>
      <c r="H85" s="37"/>
      <c r="I85" s="37"/>
      <c r="J85" s="20"/>
      <c r="K85" s="20"/>
      <c r="L85" s="20"/>
      <c r="M85" s="47"/>
      <c r="N85" s="20"/>
      <c r="O85" s="20"/>
      <c r="P85" s="20"/>
      <c r="Q85" s="20"/>
      <c r="R85" s="20"/>
      <c r="S85" s="18">
        <f t="shared" si="6"/>
        <v>0</v>
      </c>
      <c r="T85" s="17"/>
      <c r="U85" s="20"/>
      <c r="V85" s="20"/>
      <c r="X85" s="52">
        <f t="shared" si="7"/>
        <v>0</v>
      </c>
      <c r="Y85" s="52">
        <f>SUM(X$10:X85)</f>
        <v>0</v>
      </c>
      <c r="Z85" s="52" t="str">
        <f t="shared" si="4"/>
        <v/>
      </c>
      <c r="AA85" s="52" t="str">
        <f t="shared" si="5"/>
        <v/>
      </c>
    </row>
    <row r="86" spans="1:27" ht="20.149999999999999" customHeight="1" x14ac:dyDescent="0.35">
      <c r="A86" s="16">
        <v>77</v>
      </c>
      <c r="B86" s="16"/>
      <c r="C86" s="16"/>
      <c r="D86" s="38"/>
      <c r="E86" s="20"/>
      <c r="F86" s="47"/>
      <c r="G86" s="37"/>
      <c r="H86" s="37"/>
      <c r="I86" s="37"/>
      <c r="J86" s="20"/>
      <c r="K86" s="20"/>
      <c r="L86" s="20"/>
      <c r="M86" s="47"/>
      <c r="N86" s="20"/>
      <c r="O86" s="20"/>
      <c r="P86" s="20"/>
      <c r="Q86" s="20"/>
      <c r="R86" s="20"/>
      <c r="S86" s="18">
        <f t="shared" si="6"/>
        <v>0</v>
      </c>
      <c r="T86" s="17"/>
      <c r="U86" s="20"/>
      <c r="V86" s="20"/>
      <c r="X86" s="52">
        <f t="shared" si="7"/>
        <v>0</v>
      </c>
      <c r="Y86" s="52">
        <f>SUM(X$10:X86)</f>
        <v>0</v>
      </c>
      <c r="Z86" s="52" t="str">
        <f t="shared" si="4"/>
        <v/>
      </c>
      <c r="AA86" s="52" t="str">
        <f t="shared" si="5"/>
        <v/>
      </c>
    </row>
    <row r="87" spans="1:27" ht="20.149999999999999" customHeight="1" x14ac:dyDescent="0.35">
      <c r="A87" s="16">
        <v>78</v>
      </c>
      <c r="B87" s="16"/>
      <c r="C87" s="16"/>
      <c r="D87" s="38"/>
      <c r="E87" s="20"/>
      <c r="F87" s="47"/>
      <c r="G87" s="37"/>
      <c r="H87" s="37"/>
      <c r="I87" s="37"/>
      <c r="J87" s="20"/>
      <c r="K87" s="20"/>
      <c r="L87" s="20"/>
      <c r="M87" s="47"/>
      <c r="N87" s="20"/>
      <c r="O87" s="20"/>
      <c r="P87" s="20"/>
      <c r="Q87" s="20"/>
      <c r="R87" s="20"/>
      <c r="S87" s="18">
        <f t="shared" si="6"/>
        <v>0</v>
      </c>
      <c r="T87" s="17"/>
      <c r="U87" s="20"/>
      <c r="V87" s="20"/>
      <c r="X87" s="52">
        <f t="shared" si="7"/>
        <v>0</v>
      </c>
      <c r="Y87" s="52">
        <f>SUM(X$10:X87)</f>
        <v>0</v>
      </c>
      <c r="Z87" s="52" t="str">
        <f t="shared" si="4"/>
        <v/>
      </c>
      <c r="AA87" s="52" t="str">
        <f t="shared" si="5"/>
        <v/>
      </c>
    </row>
    <row r="88" spans="1:27" ht="20.149999999999999" customHeight="1" x14ac:dyDescent="0.35">
      <c r="A88" s="16">
        <v>79</v>
      </c>
      <c r="B88" s="16"/>
      <c r="C88" s="16"/>
      <c r="D88" s="38"/>
      <c r="E88" s="20"/>
      <c r="F88" s="47"/>
      <c r="G88" s="37"/>
      <c r="H88" s="37"/>
      <c r="I88" s="37"/>
      <c r="J88" s="20"/>
      <c r="K88" s="20"/>
      <c r="L88" s="20"/>
      <c r="M88" s="47"/>
      <c r="N88" s="20"/>
      <c r="O88" s="20"/>
      <c r="P88" s="20"/>
      <c r="Q88" s="20"/>
      <c r="R88" s="20"/>
      <c r="S88" s="18">
        <f t="shared" si="6"/>
        <v>0</v>
      </c>
      <c r="T88" s="17"/>
      <c r="U88" s="20"/>
      <c r="V88" s="20"/>
      <c r="X88" s="52">
        <f t="shared" si="7"/>
        <v>0</v>
      </c>
      <c r="Y88" s="52">
        <f>SUM(X$10:X88)</f>
        <v>0</v>
      </c>
      <c r="Z88" s="52" t="str">
        <f t="shared" si="4"/>
        <v/>
      </c>
      <c r="AA88" s="52" t="str">
        <f t="shared" si="5"/>
        <v/>
      </c>
    </row>
    <row r="89" spans="1:27" ht="19.5" customHeight="1" x14ac:dyDescent="0.35">
      <c r="A89" s="16">
        <v>80</v>
      </c>
      <c r="B89" s="16"/>
      <c r="C89" s="16"/>
      <c r="D89" s="38"/>
      <c r="E89" s="20"/>
      <c r="F89" s="47"/>
      <c r="G89" s="37"/>
      <c r="H89" s="37"/>
      <c r="I89" s="37"/>
      <c r="J89" s="20"/>
      <c r="K89" s="20"/>
      <c r="L89" s="20"/>
      <c r="M89" s="47"/>
      <c r="N89" s="20"/>
      <c r="O89" s="20"/>
      <c r="P89" s="20"/>
      <c r="Q89" s="20"/>
      <c r="R89" s="20"/>
      <c r="S89" s="18">
        <f t="shared" si="6"/>
        <v>0</v>
      </c>
      <c r="T89" s="17"/>
      <c r="U89" s="20"/>
      <c r="V89" s="20"/>
      <c r="X89" s="52">
        <f t="shared" si="7"/>
        <v>0</v>
      </c>
      <c r="Y89" s="52">
        <f>SUM(X$10:X89)</f>
        <v>0</v>
      </c>
      <c r="Z89" s="52" t="str">
        <f t="shared" si="4"/>
        <v/>
      </c>
      <c r="AA89" s="52" t="str">
        <f t="shared" si="5"/>
        <v/>
      </c>
    </row>
    <row r="90" spans="1:27" ht="20.25" customHeight="1" x14ac:dyDescent="0.35">
      <c r="A90" s="16">
        <v>81</v>
      </c>
      <c r="B90" s="16"/>
      <c r="C90" s="16"/>
      <c r="D90" s="38"/>
      <c r="E90" s="20"/>
      <c r="F90" s="47"/>
      <c r="G90" s="37"/>
      <c r="H90" s="37"/>
      <c r="I90" s="37"/>
      <c r="J90" s="20"/>
      <c r="K90" s="20"/>
      <c r="L90" s="20"/>
      <c r="M90" s="47"/>
      <c r="N90" s="20"/>
      <c r="O90" s="20"/>
      <c r="P90" s="20"/>
      <c r="Q90" s="20"/>
      <c r="R90" s="20"/>
      <c r="S90" s="18">
        <f t="shared" si="6"/>
        <v>0</v>
      </c>
      <c r="T90" s="17"/>
      <c r="U90" s="20"/>
      <c r="V90" s="20"/>
      <c r="X90" s="52">
        <f t="shared" ref="X90:X129" si="8">IF(U90="Yes",1,0)</f>
        <v>0</v>
      </c>
      <c r="Y90" s="52">
        <f>SUM(X$10:X90)</f>
        <v>0</v>
      </c>
      <c r="Z90" s="52" t="str">
        <f t="shared" si="4"/>
        <v/>
      </c>
      <c r="AA90" s="52" t="str">
        <f t="shared" si="5"/>
        <v/>
      </c>
    </row>
    <row r="91" spans="1:27" ht="20.25" customHeight="1" x14ac:dyDescent="0.35">
      <c r="A91" s="16">
        <v>82</v>
      </c>
      <c r="B91" s="16"/>
      <c r="C91" s="16"/>
      <c r="D91" s="38"/>
      <c r="E91" s="20"/>
      <c r="F91" s="47"/>
      <c r="G91" s="37"/>
      <c r="H91" s="37"/>
      <c r="I91" s="37"/>
      <c r="J91" s="20"/>
      <c r="K91" s="20"/>
      <c r="L91" s="20"/>
      <c r="M91" s="47"/>
      <c r="N91" s="20"/>
      <c r="O91" s="20"/>
      <c r="P91" s="20"/>
      <c r="Q91" s="20"/>
      <c r="R91" s="20"/>
      <c r="S91" s="18">
        <f t="shared" si="6"/>
        <v>0</v>
      </c>
      <c r="T91" s="17"/>
      <c r="U91" s="20"/>
      <c r="V91" s="20"/>
      <c r="X91" s="52">
        <f t="shared" si="8"/>
        <v>0</v>
      </c>
      <c r="Y91" s="52">
        <f>SUM(X$10:X91)</f>
        <v>0</v>
      </c>
      <c r="Z91" s="52" t="str">
        <f t="shared" si="4"/>
        <v/>
      </c>
      <c r="AA91" s="52" t="str">
        <f t="shared" si="5"/>
        <v/>
      </c>
    </row>
    <row r="92" spans="1:27" ht="20.25" customHeight="1" x14ac:dyDescent="0.35">
      <c r="A92" s="16">
        <v>83</v>
      </c>
      <c r="B92" s="16"/>
      <c r="C92" s="16"/>
      <c r="D92" s="38"/>
      <c r="E92" s="20"/>
      <c r="F92" s="47"/>
      <c r="G92" s="37"/>
      <c r="H92" s="37"/>
      <c r="I92" s="37"/>
      <c r="J92" s="20"/>
      <c r="K92" s="20"/>
      <c r="L92" s="20"/>
      <c r="M92" s="47"/>
      <c r="N92" s="20"/>
      <c r="O92" s="20"/>
      <c r="P92" s="20"/>
      <c r="Q92" s="20"/>
      <c r="R92" s="20"/>
      <c r="S92" s="18">
        <f t="shared" si="6"/>
        <v>0</v>
      </c>
      <c r="T92" s="17"/>
      <c r="U92" s="20"/>
      <c r="V92" s="20"/>
      <c r="X92" s="52">
        <f t="shared" si="8"/>
        <v>0</v>
      </c>
      <c r="Y92" s="52">
        <f>SUM(X$10:X92)</f>
        <v>0</v>
      </c>
      <c r="Z92" s="52" t="str">
        <f t="shared" si="4"/>
        <v/>
      </c>
      <c r="AA92" s="52" t="str">
        <f t="shared" si="5"/>
        <v/>
      </c>
    </row>
    <row r="93" spans="1:27" ht="20.25" customHeight="1" x14ac:dyDescent="0.35">
      <c r="A93" s="16">
        <v>84</v>
      </c>
      <c r="B93" s="16"/>
      <c r="C93" s="16"/>
      <c r="D93" s="38"/>
      <c r="E93" s="20"/>
      <c r="F93" s="47"/>
      <c r="G93" s="37"/>
      <c r="H93" s="37"/>
      <c r="I93" s="37"/>
      <c r="J93" s="20"/>
      <c r="K93" s="20"/>
      <c r="L93" s="20"/>
      <c r="M93" s="47"/>
      <c r="N93" s="20"/>
      <c r="O93" s="20"/>
      <c r="P93" s="20"/>
      <c r="Q93" s="20"/>
      <c r="R93" s="20"/>
      <c r="S93" s="18">
        <f t="shared" si="6"/>
        <v>0</v>
      </c>
      <c r="T93" s="17"/>
      <c r="U93" s="20"/>
      <c r="V93" s="20"/>
      <c r="X93" s="52">
        <f t="shared" si="8"/>
        <v>0</v>
      </c>
      <c r="Y93" s="52">
        <f>SUM(X$10:X93)</f>
        <v>0</v>
      </c>
      <c r="Z93" s="52" t="str">
        <f t="shared" si="4"/>
        <v/>
      </c>
      <c r="AA93" s="52" t="str">
        <f t="shared" si="5"/>
        <v/>
      </c>
    </row>
    <row r="94" spans="1:27" ht="20.25" customHeight="1" x14ac:dyDescent="0.35">
      <c r="A94" s="16">
        <v>85</v>
      </c>
      <c r="B94" s="16"/>
      <c r="C94" s="16"/>
      <c r="D94" s="38"/>
      <c r="E94" s="20"/>
      <c r="F94" s="47"/>
      <c r="G94" s="37"/>
      <c r="H94" s="37"/>
      <c r="I94" s="37"/>
      <c r="J94" s="20"/>
      <c r="K94" s="20"/>
      <c r="L94" s="20"/>
      <c r="M94" s="47"/>
      <c r="N94" s="20"/>
      <c r="O94" s="20"/>
      <c r="P94" s="20"/>
      <c r="Q94" s="20"/>
      <c r="R94" s="20"/>
      <c r="S94" s="18">
        <f t="shared" si="6"/>
        <v>0</v>
      </c>
      <c r="T94" s="17"/>
      <c r="U94" s="20"/>
      <c r="V94" s="20"/>
      <c r="X94" s="52">
        <f t="shared" si="8"/>
        <v>0</v>
      </c>
      <c r="Y94" s="52">
        <f>SUM(X$10:X94)</f>
        <v>0</v>
      </c>
      <c r="Z94" s="52" t="str">
        <f t="shared" si="4"/>
        <v/>
      </c>
      <c r="AA94" s="52" t="str">
        <f t="shared" si="5"/>
        <v/>
      </c>
    </row>
    <row r="95" spans="1:27" ht="20.25" customHeight="1" x14ac:dyDescent="0.35">
      <c r="A95" s="16">
        <v>86</v>
      </c>
      <c r="B95" s="16"/>
      <c r="C95" s="16"/>
      <c r="D95" s="38"/>
      <c r="E95" s="20"/>
      <c r="F95" s="47"/>
      <c r="G95" s="37"/>
      <c r="H95" s="37"/>
      <c r="I95" s="37"/>
      <c r="J95" s="20"/>
      <c r="K95" s="20"/>
      <c r="L95" s="20"/>
      <c r="M95" s="47"/>
      <c r="N95" s="20"/>
      <c r="O95" s="20"/>
      <c r="P95" s="20"/>
      <c r="Q95" s="20"/>
      <c r="R95" s="20"/>
      <c r="S95" s="18">
        <f t="shared" si="6"/>
        <v>0</v>
      </c>
      <c r="T95" s="17"/>
      <c r="U95" s="20"/>
      <c r="V95" s="20"/>
      <c r="X95" s="52">
        <f t="shared" si="8"/>
        <v>0</v>
      </c>
      <c r="Y95" s="52">
        <f>SUM(X$10:X95)</f>
        <v>0</v>
      </c>
      <c r="Z95" s="52" t="str">
        <f t="shared" si="4"/>
        <v/>
      </c>
      <c r="AA95" s="52" t="str">
        <f t="shared" si="5"/>
        <v/>
      </c>
    </row>
    <row r="96" spans="1:27" ht="20.25" customHeight="1" x14ac:dyDescent="0.35">
      <c r="A96" s="16">
        <v>87</v>
      </c>
      <c r="B96" s="16"/>
      <c r="C96" s="16"/>
      <c r="D96" s="38"/>
      <c r="E96" s="20"/>
      <c r="F96" s="47"/>
      <c r="G96" s="37"/>
      <c r="H96" s="37"/>
      <c r="I96" s="37"/>
      <c r="J96" s="20"/>
      <c r="K96" s="20"/>
      <c r="L96" s="20"/>
      <c r="M96" s="47"/>
      <c r="N96" s="20"/>
      <c r="O96" s="20"/>
      <c r="P96" s="20"/>
      <c r="Q96" s="20"/>
      <c r="R96" s="20"/>
      <c r="S96" s="18">
        <f t="shared" si="6"/>
        <v>0</v>
      </c>
      <c r="T96" s="17"/>
      <c r="U96" s="20"/>
      <c r="V96" s="20"/>
      <c r="X96" s="52">
        <f t="shared" si="8"/>
        <v>0</v>
      </c>
      <c r="Y96" s="52">
        <f>SUM(X$10:X96)</f>
        <v>0</v>
      </c>
      <c r="Z96" s="52" t="str">
        <f t="shared" si="4"/>
        <v/>
      </c>
      <c r="AA96" s="52" t="str">
        <f t="shared" si="5"/>
        <v/>
      </c>
    </row>
    <row r="97" spans="1:27" ht="20.25" customHeight="1" x14ac:dyDescent="0.35">
      <c r="A97" s="16">
        <v>88</v>
      </c>
      <c r="B97" s="16"/>
      <c r="C97" s="16"/>
      <c r="D97" s="38"/>
      <c r="E97" s="20"/>
      <c r="F97" s="47"/>
      <c r="G97" s="37"/>
      <c r="H97" s="37"/>
      <c r="I97" s="37"/>
      <c r="J97" s="20"/>
      <c r="K97" s="20"/>
      <c r="L97" s="20"/>
      <c r="M97" s="47"/>
      <c r="N97" s="20"/>
      <c r="O97" s="20"/>
      <c r="P97" s="20"/>
      <c r="Q97" s="20"/>
      <c r="R97" s="20"/>
      <c r="S97" s="18">
        <f t="shared" si="6"/>
        <v>0</v>
      </c>
      <c r="T97" s="17"/>
      <c r="U97" s="20"/>
      <c r="V97" s="20"/>
      <c r="X97" s="52">
        <f t="shared" si="8"/>
        <v>0</v>
      </c>
      <c r="Y97" s="52">
        <f>SUM(X$10:X97)</f>
        <v>0</v>
      </c>
      <c r="Z97" s="52" t="str">
        <f t="shared" si="4"/>
        <v/>
      </c>
      <c r="AA97" s="52" t="str">
        <f t="shared" si="5"/>
        <v/>
      </c>
    </row>
    <row r="98" spans="1:27" ht="20.25" customHeight="1" x14ac:dyDescent="0.35">
      <c r="A98" s="16">
        <v>89</v>
      </c>
      <c r="B98" s="16"/>
      <c r="C98" s="16"/>
      <c r="D98" s="38"/>
      <c r="E98" s="20"/>
      <c r="F98" s="47"/>
      <c r="G98" s="37"/>
      <c r="H98" s="37"/>
      <c r="I98" s="37"/>
      <c r="J98" s="20"/>
      <c r="K98" s="20"/>
      <c r="L98" s="20"/>
      <c r="M98" s="47"/>
      <c r="N98" s="20"/>
      <c r="O98" s="20"/>
      <c r="P98" s="20"/>
      <c r="Q98" s="20"/>
      <c r="R98" s="20"/>
      <c r="S98" s="18">
        <f t="shared" si="6"/>
        <v>0</v>
      </c>
      <c r="T98" s="17"/>
      <c r="U98" s="20"/>
      <c r="V98" s="20"/>
      <c r="X98" s="52">
        <f t="shared" si="8"/>
        <v>0</v>
      </c>
      <c r="Y98" s="52">
        <f>SUM(X$10:X98)</f>
        <v>0</v>
      </c>
      <c r="Z98" s="52" t="str">
        <f t="shared" si="4"/>
        <v/>
      </c>
      <c r="AA98" s="52" t="str">
        <f t="shared" si="5"/>
        <v/>
      </c>
    </row>
    <row r="99" spans="1:27" ht="20.25" customHeight="1" x14ac:dyDescent="0.35">
      <c r="A99" s="16">
        <v>90</v>
      </c>
      <c r="B99" s="16"/>
      <c r="C99" s="16"/>
      <c r="D99" s="38"/>
      <c r="E99" s="20"/>
      <c r="F99" s="47"/>
      <c r="G99" s="37"/>
      <c r="H99" s="37"/>
      <c r="I99" s="37"/>
      <c r="J99" s="20"/>
      <c r="K99" s="20"/>
      <c r="L99" s="20"/>
      <c r="M99" s="47"/>
      <c r="N99" s="20"/>
      <c r="O99" s="20"/>
      <c r="P99" s="20"/>
      <c r="Q99" s="20"/>
      <c r="R99" s="20"/>
      <c r="S99" s="18">
        <f t="shared" si="6"/>
        <v>0</v>
      </c>
      <c r="T99" s="17"/>
      <c r="U99" s="20"/>
      <c r="V99" s="20"/>
      <c r="X99" s="52">
        <f t="shared" si="8"/>
        <v>0</v>
      </c>
      <c r="Y99" s="52">
        <f>SUM(X$10:X99)</f>
        <v>0</v>
      </c>
      <c r="Z99" s="52" t="str">
        <f t="shared" si="4"/>
        <v/>
      </c>
      <c r="AA99" s="52" t="str">
        <f t="shared" si="5"/>
        <v/>
      </c>
    </row>
    <row r="100" spans="1:27" ht="20.25" customHeight="1" x14ac:dyDescent="0.35">
      <c r="A100" s="16">
        <v>91</v>
      </c>
      <c r="B100" s="16"/>
      <c r="C100" s="16"/>
      <c r="D100" s="38"/>
      <c r="E100" s="20"/>
      <c r="F100" s="47"/>
      <c r="G100" s="37"/>
      <c r="H100" s="37"/>
      <c r="I100" s="37"/>
      <c r="J100" s="20"/>
      <c r="K100" s="20"/>
      <c r="L100" s="20"/>
      <c r="M100" s="47"/>
      <c r="N100" s="20"/>
      <c r="O100" s="20"/>
      <c r="P100" s="20"/>
      <c r="Q100" s="20"/>
      <c r="R100" s="20"/>
      <c r="S100" s="18">
        <f t="shared" si="6"/>
        <v>0</v>
      </c>
      <c r="T100" s="17"/>
      <c r="U100" s="20"/>
      <c r="V100" s="20"/>
      <c r="X100" s="52">
        <f t="shared" si="8"/>
        <v>0</v>
      </c>
      <c r="Y100" s="52">
        <f>SUM(X$10:X100)</f>
        <v>0</v>
      </c>
      <c r="Z100" s="52" t="str">
        <f t="shared" si="4"/>
        <v/>
      </c>
      <c r="AA100" s="52" t="str">
        <f t="shared" si="5"/>
        <v/>
      </c>
    </row>
    <row r="101" spans="1:27" ht="20.25" customHeight="1" x14ac:dyDescent="0.35">
      <c r="A101" s="16">
        <v>92</v>
      </c>
      <c r="B101" s="16"/>
      <c r="C101" s="16"/>
      <c r="D101" s="38"/>
      <c r="E101" s="20"/>
      <c r="F101" s="47"/>
      <c r="G101" s="37"/>
      <c r="H101" s="37"/>
      <c r="I101" s="37"/>
      <c r="J101" s="20"/>
      <c r="K101" s="20"/>
      <c r="L101" s="20"/>
      <c r="M101" s="47"/>
      <c r="N101" s="20"/>
      <c r="O101" s="20"/>
      <c r="P101" s="20"/>
      <c r="Q101" s="20"/>
      <c r="R101" s="20"/>
      <c r="S101" s="18">
        <f t="shared" si="6"/>
        <v>0</v>
      </c>
      <c r="T101" s="17"/>
      <c r="U101" s="20"/>
      <c r="V101" s="20"/>
      <c r="X101" s="52">
        <f t="shared" si="8"/>
        <v>0</v>
      </c>
      <c r="Y101" s="52">
        <f>SUM(X$10:X101)</f>
        <v>0</v>
      </c>
      <c r="Z101" s="52" t="str">
        <f t="shared" si="4"/>
        <v/>
      </c>
      <c r="AA101" s="52" t="str">
        <f t="shared" si="5"/>
        <v/>
      </c>
    </row>
    <row r="102" spans="1:27" ht="20.25" customHeight="1" x14ac:dyDescent="0.35">
      <c r="A102" s="16">
        <v>93</v>
      </c>
      <c r="B102" s="16"/>
      <c r="C102" s="16"/>
      <c r="D102" s="38"/>
      <c r="E102" s="20"/>
      <c r="F102" s="47"/>
      <c r="G102" s="37"/>
      <c r="H102" s="37"/>
      <c r="I102" s="37"/>
      <c r="J102" s="20"/>
      <c r="K102" s="20"/>
      <c r="L102" s="20"/>
      <c r="M102" s="47"/>
      <c r="N102" s="20"/>
      <c r="O102" s="20"/>
      <c r="P102" s="20"/>
      <c r="Q102" s="20"/>
      <c r="R102" s="20"/>
      <c r="S102" s="18">
        <f t="shared" si="6"/>
        <v>0</v>
      </c>
      <c r="T102" s="17"/>
      <c r="U102" s="20"/>
      <c r="V102" s="20"/>
      <c r="X102" s="52">
        <f t="shared" si="8"/>
        <v>0</v>
      </c>
      <c r="Y102" s="52">
        <f>SUM(X$10:X102)</f>
        <v>0</v>
      </c>
      <c r="Z102" s="52" t="str">
        <f t="shared" si="4"/>
        <v/>
      </c>
      <c r="AA102" s="52" t="str">
        <f t="shared" si="5"/>
        <v/>
      </c>
    </row>
    <row r="103" spans="1:27" ht="20.25" customHeight="1" x14ac:dyDescent="0.35">
      <c r="A103" s="16">
        <v>94</v>
      </c>
      <c r="B103" s="16"/>
      <c r="C103" s="16"/>
      <c r="D103" s="38"/>
      <c r="E103" s="20"/>
      <c r="F103" s="47"/>
      <c r="G103" s="37"/>
      <c r="H103" s="37"/>
      <c r="I103" s="37"/>
      <c r="J103" s="20"/>
      <c r="K103" s="20"/>
      <c r="L103" s="20"/>
      <c r="M103" s="47"/>
      <c r="N103" s="20"/>
      <c r="O103" s="20"/>
      <c r="P103" s="20"/>
      <c r="Q103" s="20"/>
      <c r="R103" s="20"/>
      <c r="S103" s="18">
        <f t="shared" si="6"/>
        <v>0</v>
      </c>
      <c r="T103" s="17"/>
      <c r="U103" s="20"/>
      <c r="V103" s="20"/>
      <c r="X103" s="52">
        <f t="shared" si="8"/>
        <v>0</v>
      </c>
      <c r="Y103" s="52">
        <f>SUM(X$10:X103)</f>
        <v>0</v>
      </c>
      <c r="Z103" s="52" t="str">
        <f t="shared" si="4"/>
        <v/>
      </c>
      <c r="AA103" s="52" t="str">
        <f t="shared" si="5"/>
        <v/>
      </c>
    </row>
    <row r="104" spans="1:27" ht="20.25" customHeight="1" x14ac:dyDescent="0.35">
      <c r="A104" s="16">
        <v>95</v>
      </c>
      <c r="B104" s="16"/>
      <c r="C104" s="16"/>
      <c r="D104" s="38"/>
      <c r="E104" s="20"/>
      <c r="F104" s="47"/>
      <c r="G104" s="37"/>
      <c r="H104" s="37"/>
      <c r="I104" s="37"/>
      <c r="J104" s="20"/>
      <c r="K104" s="20"/>
      <c r="L104" s="20"/>
      <c r="M104" s="47"/>
      <c r="N104" s="20"/>
      <c r="O104" s="20"/>
      <c r="P104" s="20"/>
      <c r="Q104" s="20"/>
      <c r="R104" s="20"/>
      <c r="S104" s="18">
        <f t="shared" si="6"/>
        <v>0</v>
      </c>
      <c r="T104" s="17"/>
      <c r="U104" s="20"/>
      <c r="V104" s="20"/>
      <c r="X104" s="52">
        <f t="shared" si="8"/>
        <v>0</v>
      </c>
      <c r="Y104" s="52">
        <f>SUM(X$10:X104)</f>
        <v>0</v>
      </c>
      <c r="Z104" s="52" t="str">
        <f t="shared" si="4"/>
        <v/>
      </c>
      <c r="AA104" s="52" t="str">
        <f t="shared" si="5"/>
        <v/>
      </c>
    </row>
    <row r="105" spans="1:27" ht="20.25" customHeight="1" x14ac:dyDescent="0.35">
      <c r="A105" s="16">
        <v>96</v>
      </c>
      <c r="B105" s="16"/>
      <c r="C105" s="16"/>
      <c r="D105" s="38"/>
      <c r="E105" s="20"/>
      <c r="F105" s="47"/>
      <c r="G105" s="37"/>
      <c r="H105" s="37"/>
      <c r="I105" s="37"/>
      <c r="J105" s="20"/>
      <c r="K105" s="20"/>
      <c r="L105" s="20"/>
      <c r="M105" s="47"/>
      <c r="N105" s="20"/>
      <c r="O105" s="20"/>
      <c r="P105" s="20"/>
      <c r="Q105" s="20"/>
      <c r="R105" s="20"/>
      <c r="S105" s="18">
        <f t="shared" si="6"/>
        <v>0</v>
      </c>
      <c r="T105" s="17"/>
      <c r="U105" s="20"/>
      <c r="V105" s="20"/>
      <c r="X105" s="52">
        <f t="shared" si="8"/>
        <v>0</v>
      </c>
      <c r="Y105" s="52">
        <f>SUM(X$10:X105)</f>
        <v>0</v>
      </c>
      <c r="Z105" s="52" t="str">
        <f t="shared" si="4"/>
        <v/>
      </c>
      <c r="AA105" s="52" t="str">
        <f t="shared" si="5"/>
        <v/>
      </c>
    </row>
    <row r="106" spans="1:27" ht="20.25" customHeight="1" x14ac:dyDescent="0.35">
      <c r="A106" s="16">
        <v>97</v>
      </c>
      <c r="B106" s="16"/>
      <c r="C106" s="16"/>
      <c r="D106" s="38"/>
      <c r="E106" s="20"/>
      <c r="F106" s="47"/>
      <c r="G106" s="37"/>
      <c r="H106" s="37"/>
      <c r="I106" s="37"/>
      <c r="J106" s="20"/>
      <c r="K106" s="20"/>
      <c r="L106" s="20"/>
      <c r="M106" s="47"/>
      <c r="N106" s="20"/>
      <c r="O106" s="20"/>
      <c r="P106" s="20"/>
      <c r="Q106" s="20"/>
      <c r="R106" s="20"/>
      <c r="S106" s="18">
        <f t="shared" si="6"/>
        <v>0</v>
      </c>
      <c r="T106" s="17"/>
      <c r="U106" s="20"/>
      <c r="V106" s="20"/>
      <c r="X106" s="52">
        <f t="shared" si="8"/>
        <v>0</v>
      </c>
      <c r="Y106" s="52">
        <f>SUM(X$10:X106)</f>
        <v>0</v>
      </c>
      <c r="Z106" s="52" t="str">
        <f t="shared" si="4"/>
        <v/>
      </c>
      <c r="AA106" s="52" t="str">
        <f t="shared" si="5"/>
        <v/>
      </c>
    </row>
    <row r="107" spans="1:27" ht="20.25" customHeight="1" x14ac:dyDescent="0.35">
      <c r="A107" s="16">
        <v>98</v>
      </c>
      <c r="B107" s="16"/>
      <c r="C107" s="16"/>
      <c r="D107" s="38"/>
      <c r="E107" s="20"/>
      <c r="F107" s="47"/>
      <c r="G107" s="37"/>
      <c r="H107" s="37"/>
      <c r="I107" s="37"/>
      <c r="J107" s="20"/>
      <c r="K107" s="20"/>
      <c r="L107" s="20"/>
      <c r="M107" s="47"/>
      <c r="N107" s="20"/>
      <c r="O107" s="20"/>
      <c r="P107" s="20"/>
      <c r="Q107" s="20"/>
      <c r="R107" s="20"/>
      <c r="S107" s="18">
        <f t="shared" si="6"/>
        <v>0</v>
      </c>
      <c r="T107" s="17"/>
      <c r="U107" s="20"/>
      <c r="V107" s="20"/>
      <c r="X107" s="52">
        <f t="shared" si="8"/>
        <v>0</v>
      </c>
      <c r="Y107" s="52">
        <f>SUM(X$10:X107)</f>
        <v>0</v>
      </c>
      <c r="Z107" s="52" t="str">
        <f t="shared" si="4"/>
        <v/>
      </c>
      <c r="AA107" s="52" t="str">
        <f t="shared" si="5"/>
        <v/>
      </c>
    </row>
    <row r="108" spans="1:27" ht="20.25" customHeight="1" x14ac:dyDescent="0.35">
      <c r="A108" s="16">
        <v>99</v>
      </c>
      <c r="B108" s="16"/>
      <c r="C108" s="16"/>
      <c r="D108" s="38"/>
      <c r="E108" s="20"/>
      <c r="F108" s="47"/>
      <c r="G108" s="37"/>
      <c r="H108" s="37"/>
      <c r="I108" s="37"/>
      <c r="J108" s="20"/>
      <c r="K108" s="20"/>
      <c r="L108" s="20"/>
      <c r="M108" s="47"/>
      <c r="N108" s="20"/>
      <c r="O108" s="20"/>
      <c r="P108" s="20"/>
      <c r="Q108" s="20"/>
      <c r="R108" s="20"/>
      <c r="S108" s="18">
        <f t="shared" si="6"/>
        <v>0</v>
      </c>
      <c r="T108" s="17"/>
      <c r="U108" s="20"/>
      <c r="V108" s="20"/>
      <c r="X108" s="52">
        <f t="shared" si="8"/>
        <v>0</v>
      </c>
      <c r="Y108" s="52">
        <f>SUM(X$10:X108)</f>
        <v>0</v>
      </c>
      <c r="Z108" s="52" t="str">
        <f t="shared" si="4"/>
        <v/>
      </c>
      <c r="AA108" s="52" t="str">
        <f t="shared" si="5"/>
        <v/>
      </c>
    </row>
    <row r="109" spans="1:27" ht="20.25" customHeight="1" x14ac:dyDescent="0.35">
      <c r="A109" s="16">
        <v>100</v>
      </c>
      <c r="B109" s="16"/>
      <c r="C109" s="16"/>
      <c r="D109" s="38"/>
      <c r="E109" s="20"/>
      <c r="F109" s="47"/>
      <c r="G109" s="37"/>
      <c r="H109" s="37"/>
      <c r="I109" s="37"/>
      <c r="J109" s="20"/>
      <c r="K109" s="20"/>
      <c r="L109" s="20"/>
      <c r="M109" s="47"/>
      <c r="N109" s="20"/>
      <c r="O109" s="20"/>
      <c r="P109" s="20"/>
      <c r="Q109" s="20"/>
      <c r="R109" s="20"/>
      <c r="S109" s="18">
        <f t="shared" si="6"/>
        <v>0</v>
      </c>
      <c r="T109" s="17"/>
      <c r="U109" s="20"/>
      <c r="V109" s="20"/>
      <c r="X109" s="52">
        <f t="shared" si="8"/>
        <v>0</v>
      </c>
      <c r="Y109" s="52">
        <f>SUM(X$10:X109)</f>
        <v>0</v>
      </c>
      <c r="Z109" s="52" t="str">
        <f t="shared" si="4"/>
        <v/>
      </c>
      <c r="AA109" s="52" t="str">
        <f t="shared" si="5"/>
        <v/>
      </c>
    </row>
    <row r="110" spans="1:27" ht="20.25" customHeight="1" x14ac:dyDescent="0.35">
      <c r="A110" s="16">
        <v>101</v>
      </c>
      <c r="B110" s="16"/>
      <c r="C110" s="16"/>
      <c r="D110" s="38"/>
      <c r="E110" s="20"/>
      <c r="F110" s="47"/>
      <c r="G110" s="37"/>
      <c r="H110" s="37"/>
      <c r="I110" s="37"/>
      <c r="J110" s="20"/>
      <c r="K110" s="20"/>
      <c r="L110" s="20"/>
      <c r="M110" s="47"/>
      <c r="N110" s="20"/>
      <c r="O110" s="20"/>
      <c r="P110" s="20"/>
      <c r="Q110" s="20"/>
      <c r="R110" s="20"/>
      <c r="S110" s="18">
        <f t="shared" si="6"/>
        <v>0</v>
      </c>
      <c r="T110" s="17"/>
      <c r="U110" s="20"/>
      <c r="V110" s="20"/>
      <c r="X110" s="52">
        <f t="shared" si="8"/>
        <v>0</v>
      </c>
      <c r="Y110" s="52">
        <f>SUM(X$10:X110)</f>
        <v>0</v>
      </c>
      <c r="Z110" s="52" t="str">
        <f t="shared" si="4"/>
        <v/>
      </c>
      <c r="AA110" s="52" t="str">
        <f t="shared" si="5"/>
        <v/>
      </c>
    </row>
    <row r="111" spans="1:27" ht="20.25" customHeight="1" x14ac:dyDescent="0.35">
      <c r="A111" s="16">
        <v>102</v>
      </c>
      <c r="B111" s="16"/>
      <c r="C111" s="16"/>
      <c r="D111" s="38"/>
      <c r="E111" s="20"/>
      <c r="F111" s="47"/>
      <c r="G111" s="37"/>
      <c r="H111" s="37"/>
      <c r="I111" s="37"/>
      <c r="J111" s="20"/>
      <c r="K111" s="20"/>
      <c r="L111" s="20"/>
      <c r="M111" s="47"/>
      <c r="N111" s="20"/>
      <c r="O111" s="20"/>
      <c r="P111" s="20"/>
      <c r="Q111" s="20"/>
      <c r="R111" s="20"/>
      <c r="S111" s="18">
        <f t="shared" si="6"/>
        <v>0</v>
      </c>
      <c r="T111" s="17"/>
      <c r="U111" s="20"/>
      <c r="V111" s="20"/>
      <c r="X111" s="52">
        <f t="shared" si="8"/>
        <v>0</v>
      </c>
      <c r="Y111" s="52">
        <f>SUM(X$10:X111)</f>
        <v>0</v>
      </c>
      <c r="Z111" s="52" t="str">
        <f t="shared" si="4"/>
        <v/>
      </c>
      <c r="AA111" s="52" t="str">
        <f t="shared" si="5"/>
        <v/>
      </c>
    </row>
    <row r="112" spans="1:27" ht="20.25" customHeight="1" x14ac:dyDescent="0.35">
      <c r="A112" s="16">
        <v>103</v>
      </c>
      <c r="B112" s="16"/>
      <c r="C112" s="16"/>
      <c r="D112" s="38"/>
      <c r="E112" s="20"/>
      <c r="F112" s="47"/>
      <c r="G112" s="37"/>
      <c r="H112" s="37"/>
      <c r="I112" s="37"/>
      <c r="J112" s="20"/>
      <c r="K112" s="20"/>
      <c r="L112" s="20"/>
      <c r="M112" s="47"/>
      <c r="N112" s="20"/>
      <c r="O112" s="20"/>
      <c r="P112" s="20"/>
      <c r="Q112" s="20"/>
      <c r="R112" s="20"/>
      <c r="S112" s="18">
        <f t="shared" si="6"/>
        <v>0</v>
      </c>
      <c r="T112" s="17"/>
      <c r="U112" s="20"/>
      <c r="V112" s="20"/>
      <c r="X112" s="52">
        <f t="shared" si="8"/>
        <v>0</v>
      </c>
      <c r="Y112" s="52">
        <f>SUM(X$10:X112)</f>
        <v>0</v>
      </c>
      <c r="Z112" s="52" t="str">
        <f t="shared" si="4"/>
        <v/>
      </c>
      <c r="AA112" s="52" t="str">
        <f t="shared" si="5"/>
        <v/>
      </c>
    </row>
    <row r="113" spans="1:27" ht="20.25" customHeight="1" x14ac:dyDescent="0.35">
      <c r="A113" s="16">
        <v>104</v>
      </c>
      <c r="B113" s="16"/>
      <c r="C113" s="16"/>
      <c r="D113" s="38"/>
      <c r="E113" s="20"/>
      <c r="F113" s="47"/>
      <c r="G113" s="37"/>
      <c r="H113" s="37"/>
      <c r="I113" s="37"/>
      <c r="J113" s="20"/>
      <c r="K113" s="20"/>
      <c r="L113" s="20"/>
      <c r="M113" s="47"/>
      <c r="N113" s="20"/>
      <c r="O113" s="20"/>
      <c r="P113" s="20"/>
      <c r="Q113" s="20"/>
      <c r="R113" s="20"/>
      <c r="S113" s="18">
        <f t="shared" si="6"/>
        <v>0</v>
      </c>
      <c r="T113" s="17"/>
      <c r="U113" s="20"/>
      <c r="V113" s="20"/>
      <c r="X113" s="52">
        <f t="shared" si="8"/>
        <v>0</v>
      </c>
      <c r="Y113" s="52">
        <f>SUM(X$10:X113)</f>
        <v>0</v>
      </c>
      <c r="Z113" s="52" t="str">
        <f t="shared" si="4"/>
        <v/>
      </c>
      <c r="AA113" s="52" t="str">
        <f t="shared" si="5"/>
        <v/>
      </c>
    </row>
    <row r="114" spans="1:27" ht="20.25" customHeight="1" x14ac:dyDescent="0.35">
      <c r="A114" s="16">
        <v>105</v>
      </c>
      <c r="B114" s="16"/>
      <c r="C114" s="16"/>
      <c r="D114" s="38"/>
      <c r="E114" s="20"/>
      <c r="F114" s="47"/>
      <c r="G114" s="37"/>
      <c r="H114" s="37"/>
      <c r="I114" s="37"/>
      <c r="J114" s="20"/>
      <c r="K114" s="20"/>
      <c r="L114" s="20"/>
      <c r="M114" s="47"/>
      <c r="N114" s="20"/>
      <c r="O114" s="20"/>
      <c r="P114" s="20"/>
      <c r="Q114" s="20"/>
      <c r="R114" s="20"/>
      <c r="S114" s="18">
        <f t="shared" si="6"/>
        <v>0</v>
      </c>
      <c r="T114" s="17"/>
      <c r="U114" s="20"/>
      <c r="V114" s="20"/>
      <c r="X114" s="52">
        <f t="shared" si="8"/>
        <v>0</v>
      </c>
      <c r="Y114" s="52">
        <f>SUM(X$10:X114)</f>
        <v>0</v>
      </c>
      <c r="Z114" s="52" t="str">
        <f t="shared" si="4"/>
        <v/>
      </c>
      <c r="AA114" s="52" t="str">
        <f t="shared" si="5"/>
        <v/>
      </c>
    </row>
    <row r="115" spans="1:27" ht="20.25" customHeight="1" x14ac:dyDescent="0.35">
      <c r="A115" s="16">
        <v>106</v>
      </c>
      <c r="B115" s="16"/>
      <c r="C115" s="16"/>
      <c r="D115" s="38"/>
      <c r="E115" s="20"/>
      <c r="F115" s="47"/>
      <c r="G115" s="37"/>
      <c r="H115" s="37"/>
      <c r="I115" s="37"/>
      <c r="J115" s="20"/>
      <c r="K115" s="20"/>
      <c r="L115" s="20"/>
      <c r="M115" s="47"/>
      <c r="N115" s="20"/>
      <c r="O115" s="20"/>
      <c r="P115" s="20"/>
      <c r="Q115" s="20"/>
      <c r="R115" s="20"/>
      <c r="S115" s="18">
        <f t="shared" si="6"/>
        <v>0</v>
      </c>
      <c r="T115" s="17"/>
      <c r="U115" s="20"/>
      <c r="V115" s="20"/>
      <c r="X115" s="52">
        <f t="shared" si="8"/>
        <v>0</v>
      </c>
      <c r="Y115" s="52">
        <f>SUM(X$10:X115)</f>
        <v>0</v>
      </c>
      <c r="Z115" s="52" t="str">
        <f t="shared" si="4"/>
        <v/>
      </c>
      <c r="AA115" s="52" t="str">
        <f t="shared" si="5"/>
        <v/>
      </c>
    </row>
    <row r="116" spans="1:27" ht="20.25" customHeight="1" x14ac:dyDescent="0.35">
      <c r="A116" s="16">
        <v>107</v>
      </c>
      <c r="B116" s="16"/>
      <c r="C116" s="16"/>
      <c r="D116" s="38"/>
      <c r="E116" s="20"/>
      <c r="F116" s="47"/>
      <c r="G116" s="37"/>
      <c r="H116" s="37"/>
      <c r="I116" s="37"/>
      <c r="J116" s="20"/>
      <c r="K116" s="20"/>
      <c r="L116" s="20"/>
      <c r="M116" s="47"/>
      <c r="N116" s="20"/>
      <c r="O116" s="20"/>
      <c r="P116" s="20"/>
      <c r="Q116" s="20"/>
      <c r="R116" s="20"/>
      <c r="S116" s="18">
        <f t="shared" si="6"/>
        <v>0</v>
      </c>
      <c r="T116" s="17"/>
      <c r="U116" s="20"/>
      <c r="V116" s="20"/>
      <c r="X116" s="52">
        <f t="shared" si="8"/>
        <v>0</v>
      </c>
      <c r="Y116" s="52">
        <f>SUM(X$10:X116)</f>
        <v>0</v>
      </c>
      <c r="Z116" s="52" t="str">
        <f t="shared" si="4"/>
        <v/>
      </c>
      <c r="AA116" s="52" t="str">
        <f t="shared" si="5"/>
        <v/>
      </c>
    </row>
    <row r="117" spans="1:27" ht="20.25" customHeight="1" x14ac:dyDescent="0.35">
      <c r="A117" s="16">
        <v>108</v>
      </c>
      <c r="B117" s="16"/>
      <c r="C117" s="16"/>
      <c r="D117" s="38"/>
      <c r="E117" s="20"/>
      <c r="F117" s="47"/>
      <c r="G117" s="37"/>
      <c r="H117" s="37"/>
      <c r="I117" s="37"/>
      <c r="J117" s="20"/>
      <c r="K117" s="20"/>
      <c r="L117" s="20"/>
      <c r="M117" s="47"/>
      <c r="N117" s="20"/>
      <c r="O117" s="20"/>
      <c r="P117" s="20"/>
      <c r="Q117" s="20"/>
      <c r="R117" s="20"/>
      <c r="S117" s="18">
        <f t="shared" si="6"/>
        <v>0</v>
      </c>
      <c r="T117" s="17"/>
      <c r="U117" s="20"/>
      <c r="V117" s="20"/>
      <c r="X117" s="52">
        <f t="shared" si="8"/>
        <v>0</v>
      </c>
      <c r="Y117" s="52">
        <f>SUM(X$10:X117)</f>
        <v>0</v>
      </c>
      <c r="Z117" s="52" t="str">
        <f t="shared" si="4"/>
        <v/>
      </c>
      <c r="AA117" s="52" t="str">
        <f t="shared" si="5"/>
        <v/>
      </c>
    </row>
    <row r="118" spans="1:27" ht="20.25" customHeight="1" x14ac:dyDescent="0.35">
      <c r="A118" s="16">
        <v>109</v>
      </c>
      <c r="B118" s="16"/>
      <c r="C118" s="16"/>
      <c r="D118" s="38"/>
      <c r="E118" s="20"/>
      <c r="F118" s="47"/>
      <c r="G118" s="37"/>
      <c r="H118" s="37"/>
      <c r="I118" s="37"/>
      <c r="J118" s="20"/>
      <c r="K118" s="20"/>
      <c r="L118" s="20"/>
      <c r="M118" s="47"/>
      <c r="N118" s="20"/>
      <c r="O118" s="20"/>
      <c r="P118" s="20"/>
      <c r="Q118" s="20"/>
      <c r="R118" s="20"/>
      <c r="S118" s="18">
        <f t="shared" si="6"/>
        <v>0</v>
      </c>
      <c r="T118" s="17"/>
      <c r="U118" s="20"/>
      <c r="V118" s="20"/>
      <c r="X118" s="52">
        <f t="shared" si="8"/>
        <v>0</v>
      </c>
      <c r="Y118" s="52">
        <f>SUM(X$10:X118)</f>
        <v>0</v>
      </c>
      <c r="Z118" s="52" t="str">
        <f t="shared" si="4"/>
        <v/>
      </c>
      <c r="AA118" s="52" t="str">
        <f t="shared" si="5"/>
        <v/>
      </c>
    </row>
    <row r="119" spans="1:27" ht="20.25" customHeight="1" x14ac:dyDescent="0.35">
      <c r="A119" s="16">
        <v>110</v>
      </c>
      <c r="B119" s="16"/>
      <c r="C119" s="16"/>
      <c r="D119" s="38"/>
      <c r="E119" s="20"/>
      <c r="F119" s="47"/>
      <c r="G119" s="37"/>
      <c r="H119" s="37"/>
      <c r="I119" s="37"/>
      <c r="J119" s="20"/>
      <c r="K119" s="20"/>
      <c r="L119" s="20"/>
      <c r="M119" s="47"/>
      <c r="N119" s="20"/>
      <c r="O119" s="20"/>
      <c r="P119" s="20"/>
      <c r="Q119" s="20"/>
      <c r="R119" s="20"/>
      <c r="S119" s="18">
        <f t="shared" si="6"/>
        <v>0</v>
      </c>
      <c r="T119" s="17"/>
      <c r="U119" s="20"/>
      <c r="V119" s="20"/>
      <c r="X119" s="52">
        <f t="shared" si="8"/>
        <v>0</v>
      </c>
      <c r="Y119" s="52">
        <f>SUM(X$10:X119)</f>
        <v>0</v>
      </c>
      <c r="Z119" s="52" t="str">
        <f t="shared" si="4"/>
        <v/>
      </c>
      <c r="AA119" s="52" t="str">
        <f t="shared" si="5"/>
        <v/>
      </c>
    </row>
    <row r="120" spans="1:27" ht="20.25" customHeight="1" x14ac:dyDescent="0.35">
      <c r="A120" s="16">
        <v>111</v>
      </c>
      <c r="B120" s="16"/>
      <c r="C120" s="16"/>
      <c r="D120" s="38"/>
      <c r="E120" s="20"/>
      <c r="F120" s="47"/>
      <c r="G120" s="37"/>
      <c r="H120" s="37"/>
      <c r="I120" s="37"/>
      <c r="J120" s="20"/>
      <c r="K120" s="20"/>
      <c r="L120" s="20"/>
      <c r="M120" s="47"/>
      <c r="N120" s="20"/>
      <c r="O120" s="20"/>
      <c r="P120" s="20"/>
      <c r="Q120" s="20"/>
      <c r="R120" s="20"/>
      <c r="S120" s="18">
        <f t="shared" si="6"/>
        <v>0</v>
      </c>
      <c r="T120" s="17"/>
      <c r="U120" s="20"/>
      <c r="V120" s="20"/>
      <c r="X120" s="52">
        <f t="shared" si="8"/>
        <v>0</v>
      </c>
      <c r="Y120" s="52">
        <f>SUM(X$10:X120)</f>
        <v>0</v>
      </c>
      <c r="Z120" s="52" t="str">
        <f t="shared" si="4"/>
        <v/>
      </c>
      <c r="AA120" s="52" t="str">
        <f t="shared" si="5"/>
        <v/>
      </c>
    </row>
    <row r="121" spans="1:27" ht="20.25" customHeight="1" x14ac:dyDescent="0.35">
      <c r="A121" s="16">
        <v>112</v>
      </c>
      <c r="B121" s="16"/>
      <c r="C121" s="16"/>
      <c r="D121" s="38"/>
      <c r="E121" s="20"/>
      <c r="F121" s="47"/>
      <c r="G121" s="37"/>
      <c r="H121" s="37"/>
      <c r="I121" s="37"/>
      <c r="J121" s="20"/>
      <c r="K121" s="20"/>
      <c r="L121" s="20"/>
      <c r="M121" s="47"/>
      <c r="N121" s="20"/>
      <c r="O121" s="20"/>
      <c r="P121" s="20"/>
      <c r="Q121" s="20"/>
      <c r="R121" s="20"/>
      <c r="S121" s="18">
        <f t="shared" si="6"/>
        <v>0</v>
      </c>
      <c r="T121" s="17"/>
      <c r="U121" s="20"/>
      <c r="V121" s="20"/>
      <c r="X121" s="52">
        <f t="shared" si="8"/>
        <v>0</v>
      </c>
      <c r="Y121" s="52">
        <f>SUM(X$10:X121)</f>
        <v>0</v>
      </c>
      <c r="Z121" s="52" t="str">
        <f t="shared" si="4"/>
        <v/>
      </c>
      <c r="AA121" s="52" t="str">
        <f t="shared" si="5"/>
        <v/>
      </c>
    </row>
    <row r="122" spans="1:27" ht="20.25" customHeight="1" x14ac:dyDescent="0.35">
      <c r="A122" s="16">
        <v>113</v>
      </c>
      <c r="B122" s="16"/>
      <c r="C122" s="16"/>
      <c r="D122" s="38"/>
      <c r="E122" s="20"/>
      <c r="F122" s="47"/>
      <c r="G122" s="37"/>
      <c r="H122" s="37"/>
      <c r="I122" s="37"/>
      <c r="J122" s="20"/>
      <c r="K122" s="20"/>
      <c r="L122" s="20"/>
      <c r="M122" s="47"/>
      <c r="N122" s="20"/>
      <c r="O122" s="20"/>
      <c r="P122" s="20"/>
      <c r="Q122" s="20"/>
      <c r="R122" s="20"/>
      <c r="S122" s="18">
        <f t="shared" si="6"/>
        <v>0</v>
      </c>
      <c r="T122" s="17"/>
      <c r="U122" s="20"/>
      <c r="V122" s="20"/>
      <c r="X122" s="52">
        <f t="shared" si="8"/>
        <v>0</v>
      </c>
      <c r="Y122" s="52">
        <f>SUM(X$10:X122)</f>
        <v>0</v>
      </c>
      <c r="Z122" s="52" t="str">
        <f t="shared" si="4"/>
        <v/>
      </c>
      <c r="AA122" s="52" t="str">
        <f t="shared" si="5"/>
        <v/>
      </c>
    </row>
    <row r="123" spans="1:27" ht="20.25" customHeight="1" x14ac:dyDescent="0.35">
      <c r="A123" s="16">
        <v>114</v>
      </c>
      <c r="B123" s="16"/>
      <c r="C123" s="16"/>
      <c r="D123" s="38"/>
      <c r="E123" s="20"/>
      <c r="F123" s="47"/>
      <c r="G123" s="37"/>
      <c r="H123" s="37"/>
      <c r="I123" s="37"/>
      <c r="J123" s="20"/>
      <c r="K123" s="20"/>
      <c r="L123" s="20"/>
      <c r="M123" s="47"/>
      <c r="N123" s="20"/>
      <c r="O123" s="20"/>
      <c r="P123" s="20"/>
      <c r="Q123" s="20"/>
      <c r="R123" s="20"/>
      <c r="S123" s="18">
        <f t="shared" si="6"/>
        <v>0</v>
      </c>
      <c r="T123" s="17"/>
      <c r="U123" s="20"/>
      <c r="V123" s="20"/>
      <c r="X123" s="52">
        <f t="shared" si="8"/>
        <v>0</v>
      </c>
      <c r="Y123" s="52">
        <f>SUM(X$10:X123)</f>
        <v>0</v>
      </c>
      <c r="Z123" s="52" t="str">
        <f t="shared" si="4"/>
        <v/>
      </c>
      <c r="AA123" s="52" t="str">
        <f t="shared" si="5"/>
        <v/>
      </c>
    </row>
    <row r="124" spans="1:27" ht="20.25" customHeight="1" x14ac:dyDescent="0.35">
      <c r="A124" s="16">
        <v>115</v>
      </c>
      <c r="B124" s="16"/>
      <c r="C124" s="16"/>
      <c r="D124" s="38"/>
      <c r="E124" s="20"/>
      <c r="F124" s="47"/>
      <c r="G124" s="37"/>
      <c r="H124" s="37"/>
      <c r="I124" s="37"/>
      <c r="J124" s="20"/>
      <c r="K124" s="20"/>
      <c r="L124" s="20"/>
      <c r="M124" s="47"/>
      <c r="N124" s="20"/>
      <c r="O124" s="20"/>
      <c r="P124" s="20"/>
      <c r="Q124" s="20"/>
      <c r="R124" s="20"/>
      <c r="S124" s="18">
        <f t="shared" si="6"/>
        <v>0</v>
      </c>
      <c r="T124" s="17"/>
      <c r="U124" s="20"/>
      <c r="V124" s="20"/>
      <c r="X124" s="52">
        <f t="shared" si="8"/>
        <v>0</v>
      </c>
      <c r="Y124" s="52">
        <f>SUM(X$10:X124)</f>
        <v>0</v>
      </c>
      <c r="Z124" s="52" t="str">
        <f t="shared" si="4"/>
        <v/>
      </c>
      <c r="AA124" s="52" t="str">
        <f t="shared" si="5"/>
        <v/>
      </c>
    </row>
    <row r="125" spans="1:27" ht="20.25" customHeight="1" x14ac:dyDescent="0.35">
      <c r="A125" s="16">
        <v>116</v>
      </c>
      <c r="B125" s="16"/>
      <c r="C125" s="16"/>
      <c r="D125" s="38"/>
      <c r="E125" s="20"/>
      <c r="F125" s="47"/>
      <c r="G125" s="37"/>
      <c r="H125" s="37"/>
      <c r="I125" s="37"/>
      <c r="J125" s="20"/>
      <c r="K125" s="20"/>
      <c r="L125" s="20"/>
      <c r="M125" s="47"/>
      <c r="N125" s="20"/>
      <c r="O125" s="20"/>
      <c r="P125" s="20"/>
      <c r="Q125" s="20"/>
      <c r="R125" s="20"/>
      <c r="S125" s="18">
        <f t="shared" si="6"/>
        <v>0</v>
      </c>
      <c r="T125" s="17"/>
      <c r="U125" s="20"/>
      <c r="V125" s="20"/>
      <c r="X125" s="52">
        <f t="shared" si="8"/>
        <v>0</v>
      </c>
      <c r="Y125" s="52">
        <f>SUM(X$10:X125)</f>
        <v>0</v>
      </c>
      <c r="Z125" s="52" t="str">
        <f t="shared" si="4"/>
        <v/>
      </c>
      <c r="AA125" s="52" t="str">
        <f t="shared" si="5"/>
        <v/>
      </c>
    </row>
    <row r="126" spans="1:27" ht="20.25" customHeight="1" x14ac:dyDescent="0.35">
      <c r="A126" s="16">
        <v>117</v>
      </c>
      <c r="B126" s="16"/>
      <c r="C126" s="16"/>
      <c r="D126" s="38"/>
      <c r="E126" s="20"/>
      <c r="F126" s="47"/>
      <c r="G126" s="37"/>
      <c r="H126" s="37"/>
      <c r="I126" s="37"/>
      <c r="J126" s="20"/>
      <c r="K126" s="20"/>
      <c r="L126" s="20"/>
      <c r="M126" s="47"/>
      <c r="N126" s="20"/>
      <c r="O126" s="20"/>
      <c r="P126" s="20"/>
      <c r="Q126" s="20"/>
      <c r="R126" s="20"/>
      <c r="S126" s="18">
        <f t="shared" si="6"/>
        <v>0</v>
      </c>
      <c r="T126" s="20"/>
      <c r="U126" s="20"/>
      <c r="V126" s="20"/>
      <c r="X126" s="52">
        <f t="shared" si="8"/>
        <v>0</v>
      </c>
      <c r="Y126" s="52">
        <f>SUM(X$10:X126)</f>
        <v>0</v>
      </c>
      <c r="Z126" s="52" t="str">
        <f t="shared" si="4"/>
        <v/>
      </c>
      <c r="AA126" s="52" t="str">
        <f t="shared" si="5"/>
        <v/>
      </c>
    </row>
    <row r="127" spans="1:27" ht="20.25" customHeight="1" x14ac:dyDescent="0.35">
      <c r="A127" s="16">
        <v>118</v>
      </c>
      <c r="B127" s="16"/>
      <c r="C127" s="16"/>
      <c r="D127" s="38"/>
      <c r="E127" s="20"/>
      <c r="F127" s="47"/>
      <c r="G127" s="37"/>
      <c r="H127" s="37"/>
      <c r="I127" s="37"/>
      <c r="J127" s="20"/>
      <c r="K127" s="20"/>
      <c r="L127" s="20"/>
      <c r="M127" s="47"/>
      <c r="N127" s="20"/>
      <c r="O127" s="20"/>
      <c r="P127" s="20"/>
      <c r="Q127" s="20"/>
      <c r="R127" s="20"/>
      <c r="S127" s="18">
        <f t="shared" si="6"/>
        <v>0</v>
      </c>
      <c r="T127" s="17"/>
      <c r="U127" s="20"/>
      <c r="V127" s="20"/>
      <c r="X127" s="52">
        <f t="shared" si="8"/>
        <v>0</v>
      </c>
      <c r="Y127" s="52">
        <f>SUM(X$10:X127)</f>
        <v>0</v>
      </c>
      <c r="Z127" s="52" t="str">
        <f t="shared" si="4"/>
        <v/>
      </c>
      <c r="AA127" s="52" t="str">
        <f t="shared" si="5"/>
        <v/>
      </c>
    </row>
    <row r="128" spans="1:27" ht="20.25" customHeight="1" x14ac:dyDescent="0.35">
      <c r="A128" s="16">
        <v>119</v>
      </c>
      <c r="B128" s="16"/>
      <c r="C128" s="16"/>
      <c r="D128" s="38"/>
      <c r="E128" s="20"/>
      <c r="F128" s="47"/>
      <c r="G128" s="37"/>
      <c r="H128" s="37"/>
      <c r="I128" s="37"/>
      <c r="J128" s="20"/>
      <c r="K128" s="20"/>
      <c r="L128" s="20"/>
      <c r="M128" s="47"/>
      <c r="N128" s="20"/>
      <c r="O128" s="20"/>
      <c r="P128" s="20"/>
      <c r="Q128" s="20"/>
      <c r="R128" s="20"/>
      <c r="S128" s="18">
        <f t="shared" si="6"/>
        <v>0</v>
      </c>
      <c r="T128" s="17"/>
      <c r="U128" s="20"/>
      <c r="V128" s="20"/>
      <c r="X128" s="52">
        <f t="shared" si="8"/>
        <v>0</v>
      </c>
      <c r="Y128" s="52">
        <f>SUM(X$10:X128)</f>
        <v>0</v>
      </c>
      <c r="Z128" s="52" t="str">
        <f t="shared" si="4"/>
        <v/>
      </c>
      <c r="AA128" s="52" t="str">
        <f t="shared" si="5"/>
        <v/>
      </c>
    </row>
    <row r="129" spans="1:27" ht="20.25" customHeight="1" x14ac:dyDescent="0.35">
      <c r="A129" s="16">
        <v>120</v>
      </c>
      <c r="B129" s="16"/>
      <c r="C129" s="16"/>
      <c r="D129" s="38"/>
      <c r="E129" s="20"/>
      <c r="F129" s="47"/>
      <c r="G129" s="37"/>
      <c r="H129" s="37"/>
      <c r="I129" s="37"/>
      <c r="J129" s="20"/>
      <c r="K129" s="20"/>
      <c r="L129" s="20"/>
      <c r="M129" s="47"/>
      <c r="N129" s="20"/>
      <c r="O129" s="20"/>
      <c r="P129" s="20"/>
      <c r="Q129" s="20"/>
      <c r="R129" s="20"/>
      <c r="S129" s="18">
        <f t="shared" si="6"/>
        <v>0</v>
      </c>
      <c r="T129" s="17"/>
      <c r="U129" s="20"/>
      <c r="V129" s="20"/>
      <c r="X129" s="52">
        <f t="shared" si="8"/>
        <v>0</v>
      </c>
      <c r="Y129" s="52">
        <f>SUM(X$10:X129)</f>
        <v>0</v>
      </c>
      <c r="Z129" s="52" t="str">
        <f t="shared" si="4"/>
        <v/>
      </c>
      <c r="AA129" s="52" t="str">
        <f t="shared" si="5"/>
        <v/>
      </c>
    </row>
    <row r="130" spans="1:27" ht="20.25" customHeight="1" x14ac:dyDescent="0.35">
      <c r="A130" s="16">
        <v>121</v>
      </c>
      <c r="B130" s="16"/>
      <c r="C130" s="16"/>
      <c r="D130" s="38"/>
      <c r="E130" s="20"/>
      <c r="F130" s="47"/>
      <c r="G130" s="37"/>
      <c r="H130" s="37"/>
      <c r="I130" s="37"/>
      <c r="J130" s="20"/>
      <c r="K130" s="20"/>
      <c r="L130" s="20"/>
      <c r="M130" s="47"/>
      <c r="N130" s="20"/>
      <c r="O130" s="20"/>
      <c r="P130" s="20"/>
      <c r="Q130" s="20"/>
      <c r="R130" s="20"/>
      <c r="S130" s="18">
        <f t="shared" si="6"/>
        <v>0</v>
      </c>
      <c r="T130" s="17"/>
      <c r="U130" s="20"/>
      <c r="V130" s="20"/>
      <c r="X130" s="52">
        <f t="shared" ref="X130:X193" si="9">IF(U130="Yes",1,0)</f>
        <v>0</v>
      </c>
      <c r="Y130" s="52">
        <f>SUM(X$10:X130)</f>
        <v>0</v>
      </c>
      <c r="Z130" s="52" t="str">
        <f t="shared" si="4"/>
        <v/>
      </c>
      <c r="AA130" s="52" t="str">
        <f t="shared" si="5"/>
        <v/>
      </c>
    </row>
    <row r="131" spans="1:27" ht="20.25" customHeight="1" x14ac:dyDescent="0.35">
      <c r="A131" s="16">
        <v>122</v>
      </c>
      <c r="B131" s="16"/>
      <c r="C131" s="16"/>
      <c r="D131" s="38"/>
      <c r="E131" s="20"/>
      <c r="F131" s="47"/>
      <c r="G131" s="37"/>
      <c r="H131" s="37"/>
      <c r="I131" s="37"/>
      <c r="J131" s="20"/>
      <c r="K131" s="20"/>
      <c r="L131" s="20"/>
      <c r="M131" s="47"/>
      <c r="N131" s="20"/>
      <c r="O131" s="20"/>
      <c r="P131" s="20"/>
      <c r="Q131" s="20"/>
      <c r="R131" s="20"/>
      <c r="S131" s="18">
        <f t="shared" si="6"/>
        <v>0</v>
      </c>
      <c r="T131" s="17"/>
      <c r="U131" s="20"/>
      <c r="V131" s="20"/>
      <c r="X131" s="52">
        <f t="shared" si="9"/>
        <v>0</v>
      </c>
      <c r="Y131" s="52">
        <f>SUM(X$10:X131)</f>
        <v>0</v>
      </c>
      <c r="Z131" s="52" t="str">
        <f t="shared" si="4"/>
        <v/>
      </c>
      <c r="AA131" s="52" t="str">
        <f t="shared" si="5"/>
        <v/>
      </c>
    </row>
    <row r="132" spans="1:27" ht="20.25" customHeight="1" x14ac:dyDescent="0.35">
      <c r="A132" s="16">
        <v>123</v>
      </c>
      <c r="B132" s="16"/>
      <c r="C132" s="16"/>
      <c r="D132" s="38"/>
      <c r="E132" s="20"/>
      <c r="F132" s="47"/>
      <c r="G132" s="37"/>
      <c r="H132" s="37"/>
      <c r="I132" s="37"/>
      <c r="J132" s="20"/>
      <c r="K132" s="20"/>
      <c r="L132" s="20"/>
      <c r="M132" s="47"/>
      <c r="N132" s="20"/>
      <c r="O132" s="20"/>
      <c r="P132" s="20"/>
      <c r="Q132" s="20"/>
      <c r="R132" s="20"/>
      <c r="S132" s="18">
        <f t="shared" si="6"/>
        <v>0</v>
      </c>
      <c r="T132" s="17"/>
      <c r="U132" s="20"/>
      <c r="V132" s="20"/>
      <c r="X132" s="52">
        <f t="shared" si="9"/>
        <v>0</v>
      </c>
      <c r="Y132" s="52">
        <f>SUM(X$10:X132)</f>
        <v>0</v>
      </c>
      <c r="Z132" s="52" t="str">
        <f t="shared" si="4"/>
        <v/>
      </c>
      <c r="AA132" s="52" t="str">
        <f t="shared" si="5"/>
        <v/>
      </c>
    </row>
    <row r="133" spans="1:27" ht="20.25" customHeight="1" x14ac:dyDescent="0.35">
      <c r="A133" s="16">
        <v>124</v>
      </c>
      <c r="B133" s="16"/>
      <c r="C133" s="16"/>
      <c r="D133" s="38"/>
      <c r="E133" s="20"/>
      <c r="F133" s="47"/>
      <c r="G133" s="37"/>
      <c r="H133" s="37"/>
      <c r="I133" s="37"/>
      <c r="J133" s="20"/>
      <c r="K133" s="20"/>
      <c r="L133" s="20"/>
      <c r="M133" s="47"/>
      <c r="N133" s="20"/>
      <c r="O133" s="20"/>
      <c r="P133" s="20"/>
      <c r="Q133" s="20"/>
      <c r="R133" s="20"/>
      <c r="S133" s="18">
        <f t="shared" si="6"/>
        <v>0</v>
      </c>
      <c r="T133" s="17"/>
      <c r="U133" s="20"/>
      <c r="V133" s="20"/>
      <c r="X133" s="52">
        <f t="shared" si="9"/>
        <v>0</v>
      </c>
      <c r="Y133" s="52">
        <f>SUM(X$10:X133)</f>
        <v>0</v>
      </c>
      <c r="Z133" s="52" t="str">
        <f t="shared" si="4"/>
        <v/>
      </c>
      <c r="AA133" s="52" t="str">
        <f t="shared" si="5"/>
        <v/>
      </c>
    </row>
    <row r="134" spans="1:27" ht="20.25" customHeight="1" x14ac:dyDescent="0.35">
      <c r="A134" s="16">
        <v>125</v>
      </c>
      <c r="B134" s="16"/>
      <c r="C134" s="16"/>
      <c r="D134" s="38"/>
      <c r="E134" s="20"/>
      <c r="F134" s="47"/>
      <c r="G134" s="37"/>
      <c r="H134" s="37"/>
      <c r="I134" s="37"/>
      <c r="J134" s="20"/>
      <c r="K134" s="20"/>
      <c r="L134" s="20"/>
      <c r="M134" s="47"/>
      <c r="N134" s="20"/>
      <c r="O134" s="20"/>
      <c r="P134" s="20"/>
      <c r="Q134" s="20"/>
      <c r="R134" s="20"/>
      <c r="S134" s="18">
        <f t="shared" si="6"/>
        <v>0</v>
      </c>
      <c r="T134" s="17"/>
      <c r="U134" s="20"/>
      <c r="V134" s="20"/>
      <c r="X134" s="52">
        <f t="shared" si="9"/>
        <v>0</v>
      </c>
      <c r="Y134" s="52">
        <f>SUM(X$10:X134)</f>
        <v>0</v>
      </c>
      <c r="Z134" s="52" t="str">
        <f t="shared" si="4"/>
        <v/>
      </c>
      <c r="AA134" s="52" t="str">
        <f t="shared" si="5"/>
        <v/>
      </c>
    </row>
    <row r="135" spans="1:27" ht="20.25" customHeight="1" x14ac:dyDescent="0.35">
      <c r="A135" s="16">
        <v>126</v>
      </c>
      <c r="B135" s="16"/>
      <c r="C135" s="16"/>
      <c r="D135" s="38"/>
      <c r="E135" s="20"/>
      <c r="F135" s="47"/>
      <c r="G135" s="37"/>
      <c r="H135" s="37"/>
      <c r="I135" s="37"/>
      <c r="J135" s="20"/>
      <c r="K135" s="20"/>
      <c r="L135" s="20"/>
      <c r="M135" s="47"/>
      <c r="N135" s="20"/>
      <c r="O135" s="20"/>
      <c r="P135" s="20"/>
      <c r="Q135" s="20"/>
      <c r="R135" s="20"/>
      <c r="S135" s="18">
        <f t="shared" si="6"/>
        <v>0</v>
      </c>
      <c r="T135" s="17"/>
      <c r="U135" s="20"/>
      <c r="V135" s="20"/>
      <c r="X135" s="52">
        <f t="shared" si="9"/>
        <v>0</v>
      </c>
      <c r="Y135" s="52">
        <f>SUM(X$10:X135)</f>
        <v>0</v>
      </c>
      <c r="Z135" s="52" t="str">
        <f t="shared" si="4"/>
        <v/>
      </c>
      <c r="AA135" s="52" t="str">
        <f t="shared" si="5"/>
        <v/>
      </c>
    </row>
    <row r="136" spans="1:27" ht="20.25" customHeight="1" x14ac:dyDescent="0.35">
      <c r="A136" s="16">
        <v>127</v>
      </c>
      <c r="B136" s="16"/>
      <c r="C136" s="16"/>
      <c r="D136" s="38"/>
      <c r="E136" s="20"/>
      <c r="F136" s="47"/>
      <c r="G136" s="37"/>
      <c r="H136" s="37"/>
      <c r="I136" s="37"/>
      <c r="J136" s="20"/>
      <c r="K136" s="20"/>
      <c r="L136" s="20"/>
      <c r="M136" s="47"/>
      <c r="N136" s="20"/>
      <c r="O136" s="20"/>
      <c r="P136" s="20"/>
      <c r="Q136" s="20"/>
      <c r="R136" s="20"/>
      <c r="S136" s="18">
        <f t="shared" si="6"/>
        <v>0</v>
      </c>
      <c r="T136" s="17"/>
      <c r="U136" s="20"/>
      <c r="V136" s="20"/>
      <c r="X136" s="52">
        <f t="shared" si="9"/>
        <v>0</v>
      </c>
      <c r="Y136" s="52">
        <f>SUM(X$10:X136)</f>
        <v>0</v>
      </c>
      <c r="Z136" s="52" t="str">
        <f t="shared" si="4"/>
        <v/>
      </c>
      <c r="AA136" s="52" t="str">
        <f t="shared" si="5"/>
        <v/>
      </c>
    </row>
    <row r="137" spans="1:27" ht="20.25" customHeight="1" x14ac:dyDescent="0.35">
      <c r="A137" s="16">
        <v>128</v>
      </c>
      <c r="B137" s="16"/>
      <c r="C137" s="16"/>
      <c r="D137" s="38"/>
      <c r="E137" s="20"/>
      <c r="F137" s="47"/>
      <c r="G137" s="37"/>
      <c r="H137" s="37"/>
      <c r="I137" s="37"/>
      <c r="J137" s="20"/>
      <c r="K137" s="20"/>
      <c r="L137" s="20"/>
      <c r="M137" s="47"/>
      <c r="N137" s="20"/>
      <c r="O137" s="20"/>
      <c r="P137" s="20"/>
      <c r="Q137" s="20"/>
      <c r="R137" s="20"/>
      <c r="S137" s="18">
        <f t="shared" si="6"/>
        <v>0</v>
      </c>
      <c r="T137" s="17"/>
      <c r="U137" s="20"/>
      <c r="V137" s="20"/>
      <c r="X137" s="52">
        <f t="shared" si="9"/>
        <v>0</v>
      </c>
      <c r="Y137" s="52">
        <f>SUM(X$10:X137)</f>
        <v>0</v>
      </c>
      <c r="Z137" s="52" t="str">
        <f t="shared" si="4"/>
        <v/>
      </c>
      <c r="AA137" s="52" t="str">
        <f t="shared" si="5"/>
        <v/>
      </c>
    </row>
    <row r="138" spans="1:27" ht="20.25" customHeight="1" x14ac:dyDescent="0.35">
      <c r="A138" s="16">
        <v>129</v>
      </c>
      <c r="B138" s="16"/>
      <c r="C138" s="16"/>
      <c r="D138" s="38"/>
      <c r="E138" s="20"/>
      <c r="F138" s="47"/>
      <c r="G138" s="37"/>
      <c r="H138" s="37"/>
      <c r="I138" s="37"/>
      <c r="J138" s="20"/>
      <c r="K138" s="20"/>
      <c r="L138" s="20"/>
      <c r="M138" s="47"/>
      <c r="N138" s="20"/>
      <c r="O138" s="20"/>
      <c r="P138" s="20"/>
      <c r="Q138" s="20"/>
      <c r="R138" s="20"/>
      <c r="S138" s="18">
        <f t="shared" si="6"/>
        <v>0</v>
      </c>
      <c r="T138" s="17"/>
      <c r="U138" s="20"/>
      <c r="V138" s="20"/>
      <c r="X138" s="52">
        <f t="shared" si="9"/>
        <v>0</v>
      </c>
      <c r="Y138" s="52">
        <f>SUM(X$10:X138)</f>
        <v>0</v>
      </c>
      <c r="Z138" s="52" t="str">
        <f t="shared" ref="Z138:Z201" si="10">IF(X138=1,B138,"")</f>
        <v/>
      </c>
      <c r="AA138" s="52" t="str">
        <f t="shared" ref="AA138:AA201" si="11">IF(X138=1,C138,"")</f>
        <v/>
      </c>
    </row>
    <row r="139" spans="1:27" ht="20.25" customHeight="1" x14ac:dyDescent="0.35">
      <c r="A139" s="16">
        <v>130</v>
      </c>
      <c r="B139" s="16"/>
      <c r="C139" s="16"/>
      <c r="D139" s="38"/>
      <c r="E139" s="20"/>
      <c r="F139" s="47"/>
      <c r="G139" s="37"/>
      <c r="H139" s="37"/>
      <c r="I139" s="37"/>
      <c r="J139" s="20"/>
      <c r="K139" s="20"/>
      <c r="L139" s="20"/>
      <c r="M139" s="47"/>
      <c r="N139" s="20"/>
      <c r="O139" s="20"/>
      <c r="P139" s="20"/>
      <c r="Q139" s="20"/>
      <c r="R139" s="20"/>
      <c r="S139" s="18">
        <f t="shared" ref="S139:S202" si="12">COUNTIF(N139:R139, "*Yes*")+COUNTIF(N139:R139,"Y")</f>
        <v>0</v>
      </c>
      <c r="T139" s="17"/>
      <c r="U139" s="20"/>
      <c r="V139" s="20"/>
      <c r="X139" s="52">
        <f t="shared" si="9"/>
        <v>0</v>
      </c>
      <c r="Y139" s="52">
        <f>SUM(X$10:X139)</f>
        <v>0</v>
      </c>
      <c r="Z139" s="52" t="str">
        <f t="shared" si="10"/>
        <v/>
      </c>
      <c r="AA139" s="52" t="str">
        <f t="shared" si="11"/>
        <v/>
      </c>
    </row>
    <row r="140" spans="1:27" ht="20.25" customHeight="1" x14ac:dyDescent="0.35">
      <c r="A140" s="16">
        <v>131</v>
      </c>
      <c r="B140" s="16"/>
      <c r="C140" s="16"/>
      <c r="D140" s="38"/>
      <c r="E140" s="20"/>
      <c r="F140" s="47"/>
      <c r="G140" s="37"/>
      <c r="H140" s="37"/>
      <c r="I140" s="37"/>
      <c r="J140" s="20"/>
      <c r="K140" s="20"/>
      <c r="L140" s="20"/>
      <c r="M140" s="47"/>
      <c r="N140" s="20"/>
      <c r="O140" s="20"/>
      <c r="P140" s="20"/>
      <c r="Q140" s="20"/>
      <c r="R140" s="20"/>
      <c r="S140" s="18">
        <f t="shared" si="12"/>
        <v>0</v>
      </c>
      <c r="T140" s="17"/>
      <c r="U140" s="20"/>
      <c r="V140" s="20"/>
      <c r="X140" s="52">
        <f t="shared" si="9"/>
        <v>0</v>
      </c>
      <c r="Y140" s="52">
        <f>SUM(X$10:X140)</f>
        <v>0</v>
      </c>
      <c r="Z140" s="52" t="str">
        <f t="shared" si="10"/>
        <v/>
      </c>
      <c r="AA140" s="52" t="str">
        <f t="shared" si="11"/>
        <v/>
      </c>
    </row>
    <row r="141" spans="1:27" ht="20.25" customHeight="1" x14ac:dyDescent="0.35">
      <c r="A141" s="16">
        <v>132</v>
      </c>
      <c r="B141" s="16"/>
      <c r="C141" s="16"/>
      <c r="D141" s="38"/>
      <c r="E141" s="20"/>
      <c r="F141" s="47"/>
      <c r="G141" s="37"/>
      <c r="H141" s="37"/>
      <c r="I141" s="37"/>
      <c r="J141" s="20"/>
      <c r="K141" s="20"/>
      <c r="L141" s="20"/>
      <c r="M141" s="47"/>
      <c r="N141" s="20"/>
      <c r="O141" s="20"/>
      <c r="P141" s="20"/>
      <c r="Q141" s="20"/>
      <c r="R141" s="20"/>
      <c r="S141" s="18">
        <f t="shared" si="12"/>
        <v>0</v>
      </c>
      <c r="T141" s="17"/>
      <c r="U141" s="20"/>
      <c r="V141" s="20"/>
      <c r="X141" s="52">
        <f t="shared" si="9"/>
        <v>0</v>
      </c>
      <c r="Y141" s="52">
        <f>SUM(X$10:X141)</f>
        <v>0</v>
      </c>
      <c r="Z141" s="52" t="str">
        <f t="shared" si="10"/>
        <v/>
      </c>
      <c r="AA141" s="52" t="str">
        <f t="shared" si="11"/>
        <v/>
      </c>
    </row>
    <row r="142" spans="1:27" ht="20.25" customHeight="1" x14ac:dyDescent="0.35">
      <c r="A142" s="16">
        <v>133</v>
      </c>
      <c r="B142" s="16"/>
      <c r="C142" s="16"/>
      <c r="D142" s="38"/>
      <c r="E142" s="20"/>
      <c r="F142" s="47"/>
      <c r="G142" s="37"/>
      <c r="H142" s="37"/>
      <c r="I142" s="37"/>
      <c r="J142" s="20"/>
      <c r="K142" s="20"/>
      <c r="L142" s="20"/>
      <c r="M142" s="47"/>
      <c r="N142" s="20"/>
      <c r="O142" s="20"/>
      <c r="P142" s="20"/>
      <c r="Q142" s="20"/>
      <c r="R142" s="20"/>
      <c r="S142" s="18">
        <f t="shared" si="12"/>
        <v>0</v>
      </c>
      <c r="T142" s="17"/>
      <c r="U142" s="20"/>
      <c r="V142" s="20"/>
      <c r="X142" s="52">
        <f t="shared" si="9"/>
        <v>0</v>
      </c>
      <c r="Y142" s="52">
        <f>SUM(X$10:X142)</f>
        <v>0</v>
      </c>
      <c r="Z142" s="52" t="str">
        <f t="shared" si="10"/>
        <v/>
      </c>
      <c r="AA142" s="52" t="str">
        <f t="shared" si="11"/>
        <v/>
      </c>
    </row>
    <row r="143" spans="1:27" ht="20.25" customHeight="1" x14ac:dyDescent="0.35">
      <c r="A143" s="16">
        <v>134</v>
      </c>
      <c r="B143" s="16"/>
      <c r="C143" s="16"/>
      <c r="D143" s="38"/>
      <c r="E143" s="20"/>
      <c r="F143" s="47"/>
      <c r="G143" s="37"/>
      <c r="H143" s="37"/>
      <c r="I143" s="37"/>
      <c r="J143" s="20"/>
      <c r="K143" s="20"/>
      <c r="L143" s="20"/>
      <c r="M143" s="47"/>
      <c r="N143" s="20"/>
      <c r="O143" s="20"/>
      <c r="P143" s="20"/>
      <c r="Q143" s="20"/>
      <c r="R143" s="20"/>
      <c r="S143" s="18">
        <f t="shared" si="12"/>
        <v>0</v>
      </c>
      <c r="T143" s="17"/>
      <c r="U143" s="20"/>
      <c r="V143" s="20"/>
      <c r="X143" s="52">
        <f t="shared" si="9"/>
        <v>0</v>
      </c>
      <c r="Y143" s="52">
        <f>SUM(X$10:X143)</f>
        <v>0</v>
      </c>
      <c r="Z143" s="52" t="str">
        <f t="shared" si="10"/>
        <v/>
      </c>
      <c r="AA143" s="52" t="str">
        <f t="shared" si="11"/>
        <v/>
      </c>
    </row>
    <row r="144" spans="1:27" ht="20.25" customHeight="1" x14ac:dyDescent="0.35">
      <c r="A144" s="16">
        <v>135</v>
      </c>
      <c r="B144" s="16"/>
      <c r="C144" s="16"/>
      <c r="D144" s="38"/>
      <c r="E144" s="20"/>
      <c r="F144" s="47"/>
      <c r="G144" s="37"/>
      <c r="H144" s="37"/>
      <c r="I144" s="37"/>
      <c r="J144" s="20"/>
      <c r="K144" s="20"/>
      <c r="L144" s="20"/>
      <c r="M144" s="47"/>
      <c r="N144" s="20"/>
      <c r="O144" s="20"/>
      <c r="P144" s="20"/>
      <c r="Q144" s="20"/>
      <c r="R144" s="20"/>
      <c r="S144" s="18">
        <f t="shared" si="12"/>
        <v>0</v>
      </c>
      <c r="T144" s="17"/>
      <c r="U144" s="20"/>
      <c r="V144" s="20"/>
      <c r="X144" s="52">
        <f t="shared" si="9"/>
        <v>0</v>
      </c>
      <c r="Y144" s="52">
        <f>SUM(X$10:X144)</f>
        <v>0</v>
      </c>
      <c r="Z144" s="52" t="str">
        <f t="shared" si="10"/>
        <v/>
      </c>
      <c r="AA144" s="52" t="str">
        <f t="shared" si="11"/>
        <v/>
      </c>
    </row>
    <row r="145" spans="1:27" ht="20.25" customHeight="1" x14ac:dyDescent="0.35">
      <c r="A145" s="16">
        <v>136</v>
      </c>
      <c r="B145" s="16"/>
      <c r="C145" s="16"/>
      <c r="D145" s="38"/>
      <c r="E145" s="20"/>
      <c r="F145" s="47"/>
      <c r="G145" s="37"/>
      <c r="H145" s="37"/>
      <c r="I145" s="37"/>
      <c r="J145" s="20"/>
      <c r="K145" s="20"/>
      <c r="L145" s="20"/>
      <c r="M145" s="47"/>
      <c r="N145" s="20"/>
      <c r="O145" s="20"/>
      <c r="P145" s="20"/>
      <c r="Q145" s="20"/>
      <c r="R145" s="20"/>
      <c r="S145" s="18">
        <f t="shared" si="12"/>
        <v>0</v>
      </c>
      <c r="T145" s="17"/>
      <c r="U145" s="20"/>
      <c r="V145" s="20"/>
      <c r="X145" s="52">
        <f t="shared" si="9"/>
        <v>0</v>
      </c>
      <c r="Y145" s="52">
        <f>SUM(X$10:X145)</f>
        <v>0</v>
      </c>
      <c r="Z145" s="52" t="str">
        <f t="shared" si="10"/>
        <v/>
      </c>
      <c r="AA145" s="52" t="str">
        <f t="shared" si="11"/>
        <v/>
      </c>
    </row>
    <row r="146" spans="1:27" ht="20.25" customHeight="1" x14ac:dyDescent="0.35">
      <c r="A146" s="16">
        <v>137</v>
      </c>
      <c r="B146" s="16"/>
      <c r="C146" s="16"/>
      <c r="D146" s="38"/>
      <c r="E146" s="20"/>
      <c r="F146" s="47"/>
      <c r="G146" s="37"/>
      <c r="H146" s="37"/>
      <c r="I146" s="37"/>
      <c r="J146" s="20"/>
      <c r="K146" s="20"/>
      <c r="L146" s="20"/>
      <c r="M146" s="47"/>
      <c r="N146" s="20"/>
      <c r="O146" s="20"/>
      <c r="P146" s="20"/>
      <c r="Q146" s="20"/>
      <c r="R146" s="20"/>
      <c r="S146" s="18">
        <f t="shared" si="12"/>
        <v>0</v>
      </c>
      <c r="T146" s="17"/>
      <c r="U146" s="20"/>
      <c r="V146" s="20"/>
      <c r="X146" s="52">
        <f t="shared" si="9"/>
        <v>0</v>
      </c>
      <c r="Y146" s="52">
        <f>SUM(X$10:X146)</f>
        <v>0</v>
      </c>
      <c r="Z146" s="52" t="str">
        <f t="shared" si="10"/>
        <v/>
      </c>
      <c r="AA146" s="52" t="str">
        <f t="shared" si="11"/>
        <v/>
      </c>
    </row>
    <row r="147" spans="1:27" ht="20.25" customHeight="1" x14ac:dyDescent="0.35">
      <c r="A147" s="16">
        <v>138</v>
      </c>
      <c r="B147" s="16"/>
      <c r="C147" s="16"/>
      <c r="D147" s="38"/>
      <c r="E147" s="20"/>
      <c r="F147" s="47"/>
      <c r="G147" s="37"/>
      <c r="H147" s="37"/>
      <c r="I147" s="37"/>
      <c r="J147" s="20"/>
      <c r="K147" s="20"/>
      <c r="L147" s="20"/>
      <c r="M147" s="47"/>
      <c r="N147" s="20"/>
      <c r="O147" s="20"/>
      <c r="P147" s="20"/>
      <c r="Q147" s="20"/>
      <c r="R147" s="20"/>
      <c r="S147" s="18">
        <f t="shared" si="12"/>
        <v>0</v>
      </c>
      <c r="T147" s="17"/>
      <c r="U147" s="20"/>
      <c r="V147" s="20"/>
      <c r="X147" s="52">
        <f t="shared" si="9"/>
        <v>0</v>
      </c>
      <c r="Y147" s="52">
        <f>SUM(X$10:X147)</f>
        <v>0</v>
      </c>
      <c r="Z147" s="52" t="str">
        <f t="shared" si="10"/>
        <v/>
      </c>
      <c r="AA147" s="52" t="str">
        <f t="shared" si="11"/>
        <v/>
      </c>
    </row>
    <row r="148" spans="1:27" ht="20.25" customHeight="1" x14ac:dyDescent="0.35">
      <c r="A148" s="16">
        <v>139</v>
      </c>
      <c r="B148" s="16"/>
      <c r="C148" s="16"/>
      <c r="D148" s="38"/>
      <c r="E148" s="20"/>
      <c r="F148" s="47"/>
      <c r="G148" s="37"/>
      <c r="H148" s="37"/>
      <c r="I148" s="37"/>
      <c r="J148" s="20"/>
      <c r="K148" s="20"/>
      <c r="L148" s="20"/>
      <c r="M148" s="47"/>
      <c r="N148" s="20"/>
      <c r="O148" s="20"/>
      <c r="P148" s="20"/>
      <c r="Q148" s="20"/>
      <c r="R148" s="20"/>
      <c r="S148" s="18">
        <f t="shared" si="12"/>
        <v>0</v>
      </c>
      <c r="T148" s="17"/>
      <c r="U148" s="20"/>
      <c r="V148" s="20"/>
      <c r="X148" s="52">
        <f t="shared" si="9"/>
        <v>0</v>
      </c>
      <c r="Y148" s="52">
        <f>SUM(X$10:X148)</f>
        <v>0</v>
      </c>
      <c r="Z148" s="52" t="str">
        <f t="shared" si="10"/>
        <v/>
      </c>
      <c r="AA148" s="52" t="str">
        <f t="shared" si="11"/>
        <v/>
      </c>
    </row>
    <row r="149" spans="1:27" ht="20.25" customHeight="1" x14ac:dyDescent="0.35">
      <c r="A149" s="16">
        <v>140</v>
      </c>
      <c r="B149" s="16"/>
      <c r="C149" s="16"/>
      <c r="D149" s="38"/>
      <c r="E149" s="20"/>
      <c r="F149" s="47"/>
      <c r="G149" s="37"/>
      <c r="H149" s="37"/>
      <c r="I149" s="37"/>
      <c r="J149" s="20"/>
      <c r="K149" s="20"/>
      <c r="L149" s="20"/>
      <c r="M149" s="47"/>
      <c r="N149" s="20"/>
      <c r="O149" s="20"/>
      <c r="P149" s="20"/>
      <c r="Q149" s="20"/>
      <c r="R149" s="20"/>
      <c r="S149" s="18">
        <f t="shared" si="12"/>
        <v>0</v>
      </c>
      <c r="T149" s="17"/>
      <c r="U149" s="20"/>
      <c r="V149" s="20"/>
      <c r="X149" s="52">
        <f t="shared" si="9"/>
        <v>0</v>
      </c>
      <c r="Y149" s="52">
        <f>SUM(X$10:X149)</f>
        <v>0</v>
      </c>
      <c r="Z149" s="52" t="str">
        <f t="shared" si="10"/>
        <v/>
      </c>
      <c r="AA149" s="52" t="str">
        <f t="shared" si="11"/>
        <v/>
      </c>
    </row>
    <row r="150" spans="1:27" ht="20.25" customHeight="1" x14ac:dyDescent="0.35">
      <c r="A150" s="16">
        <v>141</v>
      </c>
      <c r="B150" s="16"/>
      <c r="C150" s="16"/>
      <c r="D150" s="38"/>
      <c r="E150" s="20"/>
      <c r="F150" s="47"/>
      <c r="G150" s="37"/>
      <c r="H150" s="37"/>
      <c r="I150" s="37"/>
      <c r="J150" s="20"/>
      <c r="K150" s="20"/>
      <c r="L150" s="20"/>
      <c r="M150" s="47"/>
      <c r="N150" s="20"/>
      <c r="O150" s="20"/>
      <c r="P150" s="20"/>
      <c r="Q150" s="20"/>
      <c r="R150" s="20"/>
      <c r="S150" s="18">
        <f t="shared" si="12"/>
        <v>0</v>
      </c>
      <c r="T150" s="17"/>
      <c r="U150" s="20"/>
      <c r="V150" s="20"/>
      <c r="X150" s="52">
        <f t="shared" si="9"/>
        <v>0</v>
      </c>
      <c r="Y150" s="52">
        <f>SUM(X$10:X150)</f>
        <v>0</v>
      </c>
      <c r="Z150" s="52" t="str">
        <f t="shared" si="10"/>
        <v/>
      </c>
      <c r="AA150" s="52" t="str">
        <f t="shared" si="11"/>
        <v/>
      </c>
    </row>
    <row r="151" spans="1:27" ht="20.25" customHeight="1" x14ac:dyDescent="0.35">
      <c r="A151" s="16">
        <v>142</v>
      </c>
      <c r="B151" s="16"/>
      <c r="C151" s="16"/>
      <c r="D151" s="38"/>
      <c r="E151" s="20"/>
      <c r="F151" s="47"/>
      <c r="G151" s="37"/>
      <c r="H151" s="37"/>
      <c r="I151" s="37"/>
      <c r="J151" s="20"/>
      <c r="K151" s="20"/>
      <c r="L151" s="20"/>
      <c r="M151" s="47"/>
      <c r="N151" s="20"/>
      <c r="O151" s="20"/>
      <c r="P151" s="20"/>
      <c r="Q151" s="20"/>
      <c r="R151" s="20"/>
      <c r="S151" s="18">
        <f t="shared" si="12"/>
        <v>0</v>
      </c>
      <c r="T151" s="17"/>
      <c r="U151" s="20"/>
      <c r="V151" s="20"/>
      <c r="X151" s="52">
        <f t="shared" si="9"/>
        <v>0</v>
      </c>
      <c r="Y151" s="52">
        <f>SUM(X$10:X151)</f>
        <v>0</v>
      </c>
      <c r="Z151" s="52" t="str">
        <f t="shared" si="10"/>
        <v/>
      </c>
      <c r="AA151" s="52" t="str">
        <f t="shared" si="11"/>
        <v/>
      </c>
    </row>
    <row r="152" spans="1:27" ht="20.25" customHeight="1" x14ac:dyDescent="0.35">
      <c r="A152" s="16">
        <v>143</v>
      </c>
      <c r="B152" s="16"/>
      <c r="C152" s="16"/>
      <c r="D152" s="38"/>
      <c r="E152" s="20"/>
      <c r="F152" s="47"/>
      <c r="G152" s="37"/>
      <c r="H152" s="37"/>
      <c r="I152" s="37"/>
      <c r="J152" s="20"/>
      <c r="K152" s="20"/>
      <c r="L152" s="20"/>
      <c r="M152" s="47"/>
      <c r="N152" s="20"/>
      <c r="O152" s="20"/>
      <c r="P152" s="20"/>
      <c r="Q152" s="20"/>
      <c r="R152" s="20"/>
      <c r="S152" s="18">
        <f t="shared" si="12"/>
        <v>0</v>
      </c>
      <c r="T152" s="17"/>
      <c r="U152" s="20"/>
      <c r="V152" s="20"/>
      <c r="X152" s="52">
        <f t="shared" si="9"/>
        <v>0</v>
      </c>
      <c r="Y152" s="52">
        <f>SUM(X$10:X152)</f>
        <v>0</v>
      </c>
      <c r="Z152" s="52" t="str">
        <f t="shared" si="10"/>
        <v/>
      </c>
      <c r="AA152" s="52" t="str">
        <f t="shared" si="11"/>
        <v/>
      </c>
    </row>
    <row r="153" spans="1:27" ht="20.25" customHeight="1" x14ac:dyDescent="0.35">
      <c r="A153" s="16">
        <v>144</v>
      </c>
      <c r="B153" s="16"/>
      <c r="C153" s="16"/>
      <c r="D153" s="38"/>
      <c r="E153" s="20"/>
      <c r="F153" s="47"/>
      <c r="G153" s="37"/>
      <c r="H153" s="37"/>
      <c r="I153" s="37"/>
      <c r="J153" s="20"/>
      <c r="K153" s="20"/>
      <c r="L153" s="20"/>
      <c r="M153" s="47"/>
      <c r="N153" s="20"/>
      <c r="O153" s="20"/>
      <c r="P153" s="20"/>
      <c r="Q153" s="20"/>
      <c r="R153" s="20"/>
      <c r="S153" s="18">
        <f t="shared" si="12"/>
        <v>0</v>
      </c>
      <c r="T153" s="17"/>
      <c r="U153" s="20"/>
      <c r="V153" s="20"/>
      <c r="X153" s="52">
        <f t="shared" si="9"/>
        <v>0</v>
      </c>
      <c r="Y153" s="52">
        <f>SUM(X$10:X153)</f>
        <v>0</v>
      </c>
      <c r="Z153" s="52" t="str">
        <f t="shared" si="10"/>
        <v/>
      </c>
      <c r="AA153" s="52" t="str">
        <f t="shared" si="11"/>
        <v/>
      </c>
    </row>
    <row r="154" spans="1:27" ht="20.25" customHeight="1" x14ac:dyDescent="0.35">
      <c r="A154" s="16">
        <v>145</v>
      </c>
      <c r="B154" s="16"/>
      <c r="C154" s="16"/>
      <c r="D154" s="38"/>
      <c r="E154" s="20"/>
      <c r="F154" s="47"/>
      <c r="G154" s="37"/>
      <c r="H154" s="37"/>
      <c r="I154" s="37"/>
      <c r="J154" s="20"/>
      <c r="K154" s="20"/>
      <c r="L154" s="20"/>
      <c r="M154" s="47"/>
      <c r="N154" s="20"/>
      <c r="O154" s="20"/>
      <c r="P154" s="20"/>
      <c r="Q154" s="20"/>
      <c r="R154" s="20"/>
      <c r="S154" s="18">
        <f t="shared" si="12"/>
        <v>0</v>
      </c>
      <c r="T154" s="17"/>
      <c r="U154" s="20"/>
      <c r="V154" s="20"/>
      <c r="X154" s="52">
        <f t="shared" si="9"/>
        <v>0</v>
      </c>
      <c r="Y154" s="52">
        <f>SUM(X$10:X154)</f>
        <v>0</v>
      </c>
      <c r="Z154" s="52" t="str">
        <f t="shared" si="10"/>
        <v/>
      </c>
      <c r="AA154" s="52" t="str">
        <f t="shared" si="11"/>
        <v/>
      </c>
    </row>
    <row r="155" spans="1:27" ht="20.25" customHeight="1" x14ac:dyDescent="0.35">
      <c r="A155" s="16">
        <v>146</v>
      </c>
      <c r="B155" s="16"/>
      <c r="C155" s="16"/>
      <c r="D155" s="38"/>
      <c r="E155" s="20"/>
      <c r="F155" s="47"/>
      <c r="G155" s="37"/>
      <c r="H155" s="37"/>
      <c r="I155" s="37"/>
      <c r="J155" s="20"/>
      <c r="K155" s="20"/>
      <c r="L155" s="20"/>
      <c r="M155" s="47"/>
      <c r="N155" s="20"/>
      <c r="O155" s="20"/>
      <c r="P155" s="20"/>
      <c r="Q155" s="20"/>
      <c r="R155" s="20"/>
      <c r="S155" s="18">
        <f t="shared" si="12"/>
        <v>0</v>
      </c>
      <c r="T155" s="17"/>
      <c r="U155" s="20"/>
      <c r="V155" s="20"/>
      <c r="X155" s="52">
        <f t="shared" si="9"/>
        <v>0</v>
      </c>
      <c r="Y155" s="52">
        <f>SUM(X$10:X155)</f>
        <v>0</v>
      </c>
      <c r="Z155" s="52" t="str">
        <f t="shared" si="10"/>
        <v/>
      </c>
      <c r="AA155" s="52" t="str">
        <f t="shared" si="11"/>
        <v/>
      </c>
    </row>
    <row r="156" spans="1:27" ht="20.25" customHeight="1" x14ac:dyDescent="0.35">
      <c r="A156" s="16">
        <v>147</v>
      </c>
      <c r="B156" s="16"/>
      <c r="C156" s="16"/>
      <c r="D156" s="38"/>
      <c r="E156" s="20"/>
      <c r="F156" s="47"/>
      <c r="G156" s="37"/>
      <c r="H156" s="37"/>
      <c r="I156" s="37"/>
      <c r="J156" s="20"/>
      <c r="K156" s="20"/>
      <c r="L156" s="20"/>
      <c r="M156" s="47"/>
      <c r="N156" s="20"/>
      <c r="O156" s="20"/>
      <c r="P156" s="20"/>
      <c r="Q156" s="20"/>
      <c r="R156" s="20"/>
      <c r="S156" s="18">
        <f t="shared" si="12"/>
        <v>0</v>
      </c>
      <c r="T156" s="17"/>
      <c r="U156" s="20"/>
      <c r="V156" s="20"/>
      <c r="X156" s="52">
        <f t="shared" si="9"/>
        <v>0</v>
      </c>
      <c r="Y156" s="52">
        <f>SUM(X$10:X156)</f>
        <v>0</v>
      </c>
      <c r="Z156" s="52" t="str">
        <f t="shared" si="10"/>
        <v/>
      </c>
      <c r="AA156" s="52" t="str">
        <f t="shared" si="11"/>
        <v/>
      </c>
    </row>
    <row r="157" spans="1:27" ht="20.25" customHeight="1" x14ac:dyDescent="0.35">
      <c r="A157" s="16">
        <v>148</v>
      </c>
      <c r="B157" s="16"/>
      <c r="C157" s="16"/>
      <c r="D157" s="38"/>
      <c r="E157" s="20"/>
      <c r="F157" s="47"/>
      <c r="G157" s="37"/>
      <c r="H157" s="37"/>
      <c r="I157" s="37"/>
      <c r="J157" s="20"/>
      <c r="K157" s="20"/>
      <c r="L157" s="20"/>
      <c r="M157" s="47"/>
      <c r="N157" s="20"/>
      <c r="O157" s="20"/>
      <c r="P157" s="20"/>
      <c r="Q157" s="20"/>
      <c r="R157" s="20"/>
      <c r="S157" s="18">
        <f t="shared" si="12"/>
        <v>0</v>
      </c>
      <c r="T157" s="17"/>
      <c r="U157" s="20"/>
      <c r="V157" s="20"/>
      <c r="X157" s="52">
        <f t="shared" si="9"/>
        <v>0</v>
      </c>
      <c r="Y157" s="52">
        <f>SUM(X$10:X157)</f>
        <v>0</v>
      </c>
      <c r="Z157" s="52" t="str">
        <f t="shared" si="10"/>
        <v/>
      </c>
      <c r="AA157" s="52" t="str">
        <f t="shared" si="11"/>
        <v/>
      </c>
    </row>
    <row r="158" spans="1:27" ht="20.25" customHeight="1" x14ac:dyDescent="0.35">
      <c r="A158" s="16">
        <v>149</v>
      </c>
      <c r="B158" s="16"/>
      <c r="C158" s="16"/>
      <c r="D158" s="38"/>
      <c r="E158" s="20"/>
      <c r="F158" s="47"/>
      <c r="G158" s="37"/>
      <c r="H158" s="37"/>
      <c r="I158" s="37"/>
      <c r="J158" s="20"/>
      <c r="K158" s="20"/>
      <c r="L158" s="20"/>
      <c r="M158" s="47"/>
      <c r="N158" s="20"/>
      <c r="O158" s="20"/>
      <c r="P158" s="20"/>
      <c r="Q158" s="20"/>
      <c r="R158" s="20"/>
      <c r="S158" s="18">
        <f t="shared" si="12"/>
        <v>0</v>
      </c>
      <c r="T158" s="17"/>
      <c r="U158" s="20"/>
      <c r="V158" s="20"/>
      <c r="X158" s="52">
        <f t="shared" si="9"/>
        <v>0</v>
      </c>
      <c r="Y158" s="52">
        <f>SUM(X$10:X158)</f>
        <v>0</v>
      </c>
      <c r="Z158" s="52" t="str">
        <f t="shared" si="10"/>
        <v/>
      </c>
      <c r="AA158" s="52" t="str">
        <f t="shared" si="11"/>
        <v/>
      </c>
    </row>
    <row r="159" spans="1:27" ht="20.25" customHeight="1" x14ac:dyDescent="0.35">
      <c r="A159" s="16">
        <v>150</v>
      </c>
      <c r="B159" s="16"/>
      <c r="C159" s="16"/>
      <c r="D159" s="38"/>
      <c r="E159" s="20"/>
      <c r="F159" s="47"/>
      <c r="G159" s="37"/>
      <c r="H159" s="37"/>
      <c r="I159" s="37"/>
      <c r="J159" s="20"/>
      <c r="K159" s="20"/>
      <c r="L159" s="20"/>
      <c r="M159" s="47"/>
      <c r="N159" s="20"/>
      <c r="O159" s="20"/>
      <c r="P159" s="20"/>
      <c r="Q159" s="20"/>
      <c r="R159" s="20"/>
      <c r="S159" s="18">
        <f t="shared" si="12"/>
        <v>0</v>
      </c>
      <c r="T159" s="17"/>
      <c r="U159" s="20"/>
      <c r="V159" s="20"/>
      <c r="X159" s="52">
        <f t="shared" si="9"/>
        <v>0</v>
      </c>
      <c r="Y159" s="52">
        <f>SUM(X$10:X159)</f>
        <v>0</v>
      </c>
      <c r="Z159" s="52" t="str">
        <f t="shared" si="10"/>
        <v/>
      </c>
      <c r="AA159" s="52" t="str">
        <f t="shared" si="11"/>
        <v/>
      </c>
    </row>
    <row r="160" spans="1:27" ht="20.25" customHeight="1" x14ac:dyDescent="0.35">
      <c r="A160" s="16">
        <v>151</v>
      </c>
      <c r="B160" s="16"/>
      <c r="C160" s="16"/>
      <c r="D160" s="38"/>
      <c r="E160" s="20"/>
      <c r="F160" s="47"/>
      <c r="G160" s="37"/>
      <c r="H160" s="37"/>
      <c r="I160" s="37"/>
      <c r="J160" s="20"/>
      <c r="K160" s="20"/>
      <c r="L160" s="20"/>
      <c r="M160" s="47"/>
      <c r="N160" s="20"/>
      <c r="O160" s="20"/>
      <c r="P160" s="20"/>
      <c r="Q160" s="20"/>
      <c r="R160" s="20"/>
      <c r="S160" s="18">
        <f t="shared" si="12"/>
        <v>0</v>
      </c>
      <c r="T160" s="17"/>
      <c r="U160" s="20"/>
      <c r="V160" s="20"/>
      <c r="X160" s="52">
        <f t="shared" si="9"/>
        <v>0</v>
      </c>
      <c r="Y160" s="52">
        <f>SUM(X$10:X160)</f>
        <v>0</v>
      </c>
      <c r="Z160" s="52" t="str">
        <f t="shared" si="10"/>
        <v/>
      </c>
      <c r="AA160" s="52" t="str">
        <f t="shared" si="11"/>
        <v/>
      </c>
    </row>
    <row r="161" spans="1:27" ht="20.25" customHeight="1" x14ac:dyDescent="0.35">
      <c r="A161" s="16">
        <v>152</v>
      </c>
      <c r="B161" s="16"/>
      <c r="C161" s="16"/>
      <c r="D161" s="38"/>
      <c r="E161" s="20"/>
      <c r="F161" s="47"/>
      <c r="G161" s="37"/>
      <c r="H161" s="37"/>
      <c r="I161" s="37"/>
      <c r="J161" s="20"/>
      <c r="K161" s="20"/>
      <c r="L161" s="20"/>
      <c r="M161" s="47"/>
      <c r="N161" s="20"/>
      <c r="O161" s="20"/>
      <c r="P161" s="20"/>
      <c r="Q161" s="20"/>
      <c r="R161" s="20"/>
      <c r="S161" s="18">
        <f t="shared" si="12"/>
        <v>0</v>
      </c>
      <c r="T161" s="17"/>
      <c r="U161" s="20"/>
      <c r="V161" s="20"/>
      <c r="X161" s="52">
        <f t="shared" si="9"/>
        <v>0</v>
      </c>
      <c r="Y161" s="52">
        <f>SUM(X$10:X161)</f>
        <v>0</v>
      </c>
      <c r="Z161" s="52" t="str">
        <f t="shared" si="10"/>
        <v/>
      </c>
      <c r="AA161" s="52" t="str">
        <f t="shared" si="11"/>
        <v/>
      </c>
    </row>
    <row r="162" spans="1:27" ht="20.25" customHeight="1" x14ac:dyDescent="0.35">
      <c r="A162" s="16">
        <v>153</v>
      </c>
      <c r="B162" s="16"/>
      <c r="C162" s="16"/>
      <c r="D162" s="38"/>
      <c r="E162" s="20"/>
      <c r="F162" s="47"/>
      <c r="G162" s="37"/>
      <c r="H162" s="37"/>
      <c r="I162" s="37"/>
      <c r="J162" s="20"/>
      <c r="K162" s="20"/>
      <c r="L162" s="20"/>
      <c r="M162" s="47"/>
      <c r="N162" s="20"/>
      <c r="O162" s="20"/>
      <c r="P162" s="20"/>
      <c r="Q162" s="20"/>
      <c r="R162" s="20"/>
      <c r="S162" s="18">
        <f t="shared" si="12"/>
        <v>0</v>
      </c>
      <c r="T162" s="17"/>
      <c r="U162" s="20"/>
      <c r="V162" s="20"/>
      <c r="X162" s="52">
        <f t="shared" si="9"/>
        <v>0</v>
      </c>
      <c r="Y162" s="52">
        <f>SUM(X$10:X162)</f>
        <v>0</v>
      </c>
      <c r="Z162" s="52" t="str">
        <f t="shared" si="10"/>
        <v/>
      </c>
      <c r="AA162" s="52" t="str">
        <f t="shared" si="11"/>
        <v/>
      </c>
    </row>
    <row r="163" spans="1:27" ht="20.25" customHeight="1" x14ac:dyDescent="0.35">
      <c r="A163" s="16">
        <v>154</v>
      </c>
      <c r="B163" s="16"/>
      <c r="C163" s="16"/>
      <c r="D163" s="38"/>
      <c r="E163" s="20"/>
      <c r="F163" s="47"/>
      <c r="G163" s="37"/>
      <c r="H163" s="37"/>
      <c r="I163" s="37"/>
      <c r="J163" s="20"/>
      <c r="K163" s="20"/>
      <c r="L163" s="20"/>
      <c r="M163" s="47"/>
      <c r="N163" s="20"/>
      <c r="O163" s="20"/>
      <c r="P163" s="20"/>
      <c r="Q163" s="20"/>
      <c r="R163" s="20"/>
      <c r="S163" s="18">
        <f t="shared" si="12"/>
        <v>0</v>
      </c>
      <c r="T163" s="17"/>
      <c r="U163" s="20"/>
      <c r="V163" s="20"/>
      <c r="X163" s="52">
        <f t="shared" si="9"/>
        <v>0</v>
      </c>
      <c r="Y163" s="52">
        <f>SUM(X$10:X163)</f>
        <v>0</v>
      </c>
      <c r="Z163" s="52" t="str">
        <f t="shared" si="10"/>
        <v/>
      </c>
      <c r="AA163" s="52" t="str">
        <f t="shared" si="11"/>
        <v/>
      </c>
    </row>
    <row r="164" spans="1:27" ht="20.25" customHeight="1" x14ac:dyDescent="0.35">
      <c r="A164" s="16">
        <v>155</v>
      </c>
      <c r="B164" s="16"/>
      <c r="C164" s="16"/>
      <c r="D164" s="38"/>
      <c r="E164" s="20"/>
      <c r="F164" s="47"/>
      <c r="G164" s="37"/>
      <c r="H164" s="37"/>
      <c r="I164" s="37"/>
      <c r="J164" s="20"/>
      <c r="K164" s="20"/>
      <c r="L164" s="20"/>
      <c r="M164" s="47"/>
      <c r="N164" s="20"/>
      <c r="O164" s="20"/>
      <c r="P164" s="20"/>
      <c r="Q164" s="20"/>
      <c r="R164" s="20"/>
      <c r="S164" s="18">
        <f t="shared" si="12"/>
        <v>0</v>
      </c>
      <c r="T164" s="17"/>
      <c r="U164" s="20"/>
      <c r="V164" s="20"/>
      <c r="X164" s="52">
        <f t="shared" si="9"/>
        <v>0</v>
      </c>
      <c r="Y164" s="52">
        <f>SUM(X$10:X164)</f>
        <v>0</v>
      </c>
      <c r="Z164" s="52" t="str">
        <f t="shared" si="10"/>
        <v/>
      </c>
      <c r="AA164" s="52" t="str">
        <f t="shared" si="11"/>
        <v/>
      </c>
    </row>
    <row r="165" spans="1:27" ht="20.25" customHeight="1" x14ac:dyDescent="0.35">
      <c r="A165" s="16">
        <v>156</v>
      </c>
      <c r="B165" s="16"/>
      <c r="C165" s="16"/>
      <c r="D165" s="38"/>
      <c r="E165" s="20"/>
      <c r="F165" s="47"/>
      <c r="G165" s="37"/>
      <c r="H165" s="37"/>
      <c r="I165" s="37"/>
      <c r="J165" s="20"/>
      <c r="K165" s="20"/>
      <c r="L165" s="20"/>
      <c r="M165" s="47"/>
      <c r="N165" s="20"/>
      <c r="O165" s="20"/>
      <c r="P165" s="20"/>
      <c r="Q165" s="20"/>
      <c r="R165" s="20"/>
      <c r="S165" s="18">
        <f t="shared" si="12"/>
        <v>0</v>
      </c>
      <c r="T165" s="17"/>
      <c r="U165" s="20"/>
      <c r="V165" s="20"/>
      <c r="X165" s="52">
        <f t="shared" si="9"/>
        <v>0</v>
      </c>
      <c r="Y165" s="52">
        <f>SUM(X$10:X165)</f>
        <v>0</v>
      </c>
      <c r="Z165" s="52" t="str">
        <f t="shared" si="10"/>
        <v/>
      </c>
      <c r="AA165" s="52" t="str">
        <f t="shared" si="11"/>
        <v/>
      </c>
    </row>
    <row r="166" spans="1:27" ht="20.25" customHeight="1" x14ac:dyDescent="0.35">
      <c r="A166" s="16">
        <v>157</v>
      </c>
      <c r="B166" s="16"/>
      <c r="C166" s="16"/>
      <c r="D166" s="38"/>
      <c r="E166" s="20"/>
      <c r="F166" s="47"/>
      <c r="G166" s="37"/>
      <c r="H166" s="37"/>
      <c r="I166" s="37"/>
      <c r="J166" s="20"/>
      <c r="K166" s="20"/>
      <c r="L166" s="20"/>
      <c r="M166" s="47"/>
      <c r="N166" s="20"/>
      <c r="O166" s="20"/>
      <c r="P166" s="20"/>
      <c r="Q166" s="20"/>
      <c r="R166" s="20"/>
      <c r="S166" s="18">
        <f t="shared" si="12"/>
        <v>0</v>
      </c>
      <c r="T166" s="17"/>
      <c r="U166" s="20"/>
      <c r="V166" s="20"/>
      <c r="X166" s="52">
        <f t="shared" si="9"/>
        <v>0</v>
      </c>
      <c r="Y166" s="52">
        <f>SUM(X$10:X166)</f>
        <v>0</v>
      </c>
      <c r="Z166" s="52" t="str">
        <f t="shared" si="10"/>
        <v/>
      </c>
      <c r="AA166" s="52" t="str">
        <f t="shared" si="11"/>
        <v/>
      </c>
    </row>
    <row r="167" spans="1:27" ht="20.25" customHeight="1" x14ac:dyDescent="0.35">
      <c r="A167" s="16">
        <v>158</v>
      </c>
      <c r="B167" s="16"/>
      <c r="C167" s="16"/>
      <c r="D167" s="38"/>
      <c r="E167" s="20"/>
      <c r="F167" s="47"/>
      <c r="G167" s="37"/>
      <c r="H167" s="37"/>
      <c r="I167" s="37"/>
      <c r="J167" s="20"/>
      <c r="K167" s="20"/>
      <c r="L167" s="20"/>
      <c r="M167" s="47"/>
      <c r="N167" s="20"/>
      <c r="O167" s="20"/>
      <c r="P167" s="20"/>
      <c r="Q167" s="20"/>
      <c r="R167" s="20"/>
      <c r="S167" s="18">
        <f t="shared" si="12"/>
        <v>0</v>
      </c>
      <c r="T167" s="17"/>
      <c r="U167" s="20"/>
      <c r="V167" s="20"/>
      <c r="X167" s="52">
        <f t="shared" si="9"/>
        <v>0</v>
      </c>
      <c r="Y167" s="52">
        <f>SUM(X$10:X167)</f>
        <v>0</v>
      </c>
      <c r="Z167" s="52" t="str">
        <f t="shared" si="10"/>
        <v/>
      </c>
      <c r="AA167" s="52" t="str">
        <f t="shared" si="11"/>
        <v/>
      </c>
    </row>
    <row r="168" spans="1:27" ht="20.25" customHeight="1" x14ac:dyDescent="0.35">
      <c r="A168" s="16">
        <v>159</v>
      </c>
      <c r="B168" s="16"/>
      <c r="C168" s="16"/>
      <c r="D168" s="38"/>
      <c r="E168" s="20"/>
      <c r="F168" s="47"/>
      <c r="G168" s="37"/>
      <c r="H168" s="37"/>
      <c r="I168" s="37"/>
      <c r="J168" s="20"/>
      <c r="K168" s="20"/>
      <c r="L168" s="20"/>
      <c r="M168" s="47"/>
      <c r="N168" s="20"/>
      <c r="O168" s="20"/>
      <c r="P168" s="20"/>
      <c r="Q168" s="20"/>
      <c r="R168" s="20"/>
      <c r="S168" s="18">
        <f t="shared" si="12"/>
        <v>0</v>
      </c>
      <c r="T168" s="17"/>
      <c r="U168" s="20"/>
      <c r="V168" s="20"/>
      <c r="X168" s="52">
        <f t="shared" si="9"/>
        <v>0</v>
      </c>
      <c r="Y168" s="52">
        <f>SUM(X$10:X168)</f>
        <v>0</v>
      </c>
      <c r="Z168" s="52" t="str">
        <f t="shared" si="10"/>
        <v/>
      </c>
      <c r="AA168" s="52" t="str">
        <f t="shared" si="11"/>
        <v/>
      </c>
    </row>
    <row r="169" spans="1:27" ht="20.25" customHeight="1" x14ac:dyDescent="0.35">
      <c r="A169" s="16">
        <v>160</v>
      </c>
      <c r="B169" s="16"/>
      <c r="C169" s="16"/>
      <c r="D169" s="38"/>
      <c r="E169" s="20"/>
      <c r="F169" s="47"/>
      <c r="G169" s="37"/>
      <c r="H169" s="37"/>
      <c r="I169" s="37"/>
      <c r="J169" s="20"/>
      <c r="K169" s="20"/>
      <c r="L169" s="20"/>
      <c r="M169" s="47"/>
      <c r="N169" s="20"/>
      <c r="O169" s="20"/>
      <c r="P169" s="20"/>
      <c r="Q169" s="20"/>
      <c r="R169" s="20"/>
      <c r="S169" s="18">
        <f t="shared" si="12"/>
        <v>0</v>
      </c>
      <c r="T169" s="17"/>
      <c r="U169" s="20"/>
      <c r="V169" s="20"/>
      <c r="X169" s="52">
        <f t="shared" si="9"/>
        <v>0</v>
      </c>
      <c r="Y169" s="52">
        <f>SUM(X$10:X169)</f>
        <v>0</v>
      </c>
      <c r="Z169" s="52" t="str">
        <f t="shared" si="10"/>
        <v/>
      </c>
      <c r="AA169" s="52" t="str">
        <f t="shared" si="11"/>
        <v/>
      </c>
    </row>
    <row r="170" spans="1:27" ht="20.25" customHeight="1" x14ac:dyDescent="0.35">
      <c r="A170" s="16">
        <v>161</v>
      </c>
      <c r="B170" s="16"/>
      <c r="C170" s="16"/>
      <c r="D170" s="38"/>
      <c r="E170" s="20"/>
      <c r="F170" s="47"/>
      <c r="G170" s="37"/>
      <c r="H170" s="37"/>
      <c r="I170" s="37"/>
      <c r="J170" s="20"/>
      <c r="K170" s="20"/>
      <c r="L170" s="20"/>
      <c r="M170" s="47"/>
      <c r="N170" s="20"/>
      <c r="O170" s="20"/>
      <c r="P170" s="20"/>
      <c r="Q170" s="20"/>
      <c r="R170" s="20"/>
      <c r="S170" s="18">
        <f t="shared" si="12"/>
        <v>0</v>
      </c>
      <c r="T170" s="17"/>
      <c r="U170" s="20"/>
      <c r="V170" s="20"/>
      <c r="X170" s="52">
        <f t="shared" si="9"/>
        <v>0</v>
      </c>
      <c r="Y170" s="52">
        <f>SUM(X$10:X170)</f>
        <v>0</v>
      </c>
      <c r="Z170" s="52" t="str">
        <f t="shared" si="10"/>
        <v/>
      </c>
      <c r="AA170" s="52" t="str">
        <f t="shared" si="11"/>
        <v/>
      </c>
    </row>
    <row r="171" spans="1:27" ht="20.25" customHeight="1" x14ac:dyDescent="0.35">
      <c r="A171" s="16">
        <v>162</v>
      </c>
      <c r="B171" s="16"/>
      <c r="C171" s="16"/>
      <c r="D171" s="38"/>
      <c r="E171" s="20"/>
      <c r="F171" s="47"/>
      <c r="G171" s="37"/>
      <c r="H171" s="37"/>
      <c r="I171" s="37"/>
      <c r="J171" s="20"/>
      <c r="K171" s="20"/>
      <c r="L171" s="20"/>
      <c r="M171" s="47"/>
      <c r="N171" s="20"/>
      <c r="O171" s="20"/>
      <c r="P171" s="20"/>
      <c r="Q171" s="20"/>
      <c r="R171" s="20"/>
      <c r="S171" s="18">
        <f t="shared" si="12"/>
        <v>0</v>
      </c>
      <c r="T171" s="17"/>
      <c r="U171" s="20"/>
      <c r="V171" s="20"/>
      <c r="X171" s="52">
        <f t="shared" si="9"/>
        <v>0</v>
      </c>
      <c r="Y171" s="52">
        <f>SUM(X$10:X171)</f>
        <v>0</v>
      </c>
      <c r="Z171" s="52" t="str">
        <f t="shared" si="10"/>
        <v/>
      </c>
      <c r="AA171" s="52" t="str">
        <f t="shared" si="11"/>
        <v/>
      </c>
    </row>
    <row r="172" spans="1:27" ht="20.25" customHeight="1" x14ac:dyDescent="0.35">
      <c r="A172" s="16">
        <v>163</v>
      </c>
      <c r="B172" s="16"/>
      <c r="C172" s="16"/>
      <c r="D172" s="38"/>
      <c r="E172" s="20"/>
      <c r="F172" s="47"/>
      <c r="G172" s="37"/>
      <c r="H172" s="37"/>
      <c r="I172" s="37"/>
      <c r="J172" s="20"/>
      <c r="K172" s="20"/>
      <c r="L172" s="20"/>
      <c r="M172" s="47"/>
      <c r="N172" s="20"/>
      <c r="O172" s="20"/>
      <c r="P172" s="20"/>
      <c r="Q172" s="20"/>
      <c r="R172" s="20"/>
      <c r="S172" s="18">
        <f t="shared" si="12"/>
        <v>0</v>
      </c>
      <c r="T172" s="17"/>
      <c r="U172" s="20"/>
      <c r="V172" s="20"/>
      <c r="X172" s="52">
        <f t="shared" si="9"/>
        <v>0</v>
      </c>
      <c r="Y172" s="52">
        <f>SUM(X$10:X172)</f>
        <v>0</v>
      </c>
      <c r="Z172" s="52" t="str">
        <f t="shared" si="10"/>
        <v/>
      </c>
      <c r="AA172" s="52" t="str">
        <f t="shared" si="11"/>
        <v/>
      </c>
    </row>
    <row r="173" spans="1:27" ht="20.25" customHeight="1" x14ac:dyDescent="0.35">
      <c r="A173" s="16">
        <v>164</v>
      </c>
      <c r="B173" s="16"/>
      <c r="C173" s="16"/>
      <c r="D173" s="38"/>
      <c r="E173" s="20"/>
      <c r="F173" s="47"/>
      <c r="G173" s="37"/>
      <c r="H173" s="37"/>
      <c r="I173" s="37"/>
      <c r="J173" s="20"/>
      <c r="K173" s="20"/>
      <c r="L173" s="20"/>
      <c r="M173" s="47"/>
      <c r="N173" s="20"/>
      <c r="O173" s="20"/>
      <c r="P173" s="20"/>
      <c r="Q173" s="20"/>
      <c r="R173" s="20"/>
      <c r="S173" s="18">
        <f t="shared" si="12"/>
        <v>0</v>
      </c>
      <c r="T173" s="17"/>
      <c r="U173" s="20"/>
      <c r="V173" s="20"/>
      <c r="X173" s="52">
        <f t="shared" si="9"/>
        <v>0</v>
      </c>
      <c r="Y173" s="52">
        <f>SUM(X$10:X173)</f>
        <v>0</v>
      </c>
      <c r="Z173" s="52" t="str">
        <f t="shared" si="10"/>
        <v/>
      </c>
      <c r="AA173" s="52" t="str">
        <f t="shared" si="11"/>
        <v/>
      </c>
    </row>
    <row r="174" spans="1:27" ht="20.25" customHeight="1" x14ac:dyDescent="0.35">
      <c r="A174" s="16">
        <v>165</v>
      </c>
      <c r="B174" s="16"/>
      <c r="C174" s="16"/>
      <c r="D174" s="38"/>
      <c r="E174" s="20"/>
      <c r="F174" s="47"/>
      <c r="G174" s="37"/>
      <c r="H174" s="37"/>
      <c r="I174" s="37"/>
      <c r="J174" s="20"/>
      <c r="K174" s="20"/>
      <c r="L174" s="20"/>
      <c r="M174" s="47"/>
      <c r="N174" s="20"/>
      <c r="O174" s="20"/>
      <c r="P174" s="20"/>
      <c r="Q174" s="20"/>
      <c r="R174" s="20"/>
      <c r="S174" s="18">
        <f t="shared" si="12"/>
        <v>0</v>
      </c>
      <c r="T174" s="17"/>
      <c r="U174" s="20"/>
      <c r="V174" s="20"/>
      <c r="X174" s="52">
        <f t="shared" si="9"/>
        <v>0</v>
      </c>
      <c r="Y174" s="52">
        <f>SUM(X$10:X174)</f>
        <v>0</v>
      </c>
      <c r="Z174" s="52" t="str">
        <f t="shared" si="10"/>
        <v/>
      </c>
      <c r="AA174" s="52" t="str">
        <f t="shared" si="11"/>
        <v/>
      </c>
    </row>
    <row r="175" spans="1:27" ht="20.25" customHeight="1" x14ac:dyDescent="0.35">
      <c r="A175" s="16">
        <v>166</v>
      </c>
      <c r="B175" s="16"/>
      <c r="C175" s="16"/>
      <c r="D175" s="38"/>
      <c r="E175" s="20"/>
      <c r="F175" s="47"/>
      <c r="G175" s="37"/>
      <c r="H175" s="37"/>
      <c r="I175" s="37"/>
      <c r="J175" s="20"/>
      <c r="K175" s="20"/>
      <c r="L175" s="20"/>
      <c r="M175" s="47"/>
      <c r="N175" s="20"/>
      <c r="O175" s="20"/>
      <c r="P175" s="20"/>
      <c r="Q175" s="20"/>
      <c r="R175" s="20"/>
      <c r="S175" s="18">
        <f t="shared" si="12"/>
        <v>0</v>
      </c>
      <c r="T175" s="17"/>
      <c r="U175" s="20"/>
      <c r="V175" s="20"/>
      <c r="X175" s="52">
        <f t="shared" si="9"/>
        <v>0</v>
      </c>
      <c r="Y175" s="52">
        <f>SUM(X$10:X175)</f>
        <v>0</v>
      </c>
      <c r="Z175" s="52" t="str">
        <f t="shared" si="10"/>
        <v/>
      </c>
      <c r="AA175" s="52" t="str">
        <f t="shared" si="11"/>
        <v/>
      </c>
    </row>
    <row r="176" spans="1:27" ht="20.25" customHeight="1" x14ac:dyDescent="0.35">
      <c r="A176" s="16">
        <v>167</v>
      </c>
      <c r="B176" s="16"/>
      <c r="C176" s="16"/>
      <c r="D176" s="38"/>
      <c r="E176" s="20"/>
      <c r="F176" s="47"/>
      <c r="G176" s="37"/>
      <c r="H176" s="37"/>
      <c r="I176" s="37"/>
      <c r="J176" s="20"/>
      <c r="K176" s="20"/>
      <c r="L176" s="20"/>
      <c r="M176" s="47"/>
      <c r="N176" s="20"/>
      <c r="O176" s="20"/>
      <c r="P176" s="20"/>
      <c r="Q176" s="20"/>
      <c r="R176" s="20"/>
      <c r="S176" s="18">
        <f t="shared" si="12"/>
        <v>0</v>
      </c>
      <c r="T176" s="17"/>
      <c r="U176" s="20"/>
      <c r="V176" s="20"/>
      <c r="X176" s="52">
        <f t="shared" si="9"/>
        <v>0</v>
      </c>
      <c r="Y176" s="52">
        <f>SUM(X$10:X176)</f>
        <v>0</v>
      </c>
      <c r="Z176" s="52" t="str">
        <f t="shared" si="10"/>
        <v/>
      </c>
      <c r="AA176" s="52" t="str">
        <f t="shared" si="11"/>
        <v/>
      </c>
    </row>
    <row r="177" spans="1:27" ht="20.25" customHeight="1" x14ac:dyDescent="0.35">
      <c r="A177" s="16">
        <v>168</v>
      </c>
      <c r="B177" s="16"/>
      <c r="C177" s="16"/>
      <c r="D177" s="38"/>
      <c r="E177" s="20"/>
      <c r="F177" s="47"/>
      <c r="G177" s="37"/>
      <c r="H177" s="37"/>
      <c r="I177" s="37"/>
      <c r="J177" s="20"/>
      <c r="K177" s="20"/>
      <c r="L177" s="20"/>
      <c r="M177" s="47"/>
      <c r="N177" s="20"/>
      <c r="O177" s="20"/>
      <c r="P177" s="20"/>
      <c r="Q177" s="20"/>
      <c r="R177" s="20"/>
      <c r="S177" s="18">
        <f t="shared" si="12"/>
        <v>0</v>
      </c>
      <c r="T177" s="17"/>
      <c r="U177" s="20"/>
      <c r="V177" s="20"/>
      <c r="X177" s="52">
        <f t="shared" si="9"/>
        <v>0</v>
      </c>
      <c r="Y177" s="52">
        <f>SUM(X$10:X177)</f>
        <v>0</v>
      </c>
      <c r="Z177" s="52" t="str">
        <f t="shared" si="10"/>
        <v/>
      </c>
      <c r="AA177" s="52" t="str">
        <f t="shared" si="11"/>
        <v/>
      </c>
    </row>
    <row r="178" spans="1:27" ht="20.25" customHeight="1" x14ac:dyDescent="0.35">
      <c r="A178" s="16">
        <v>169</v>
      </c>
      <c r="B178" s="16"/>
      <c r="C178" s="16"/>
      <c r="D178" s="38"/>
      <c r="E178" s="20"/>
      <c r="F178" s="47"/>
      <c r="G178" s="37"/>
      <c r="H178" s="37"/>
      <c r="I178" s="37"/>
      <c r="J178" s="20"/>
      <c r="K178" s="20"/>
      <c r="L178" s="20"/>
      <c r="M178" s="47"/>
      <c r="N178" s="20"/>
      <c r="O178" s="20"/>
      <c r="P178" s="20"/>
      <c r="Q178" s="20"/>
      <c r="R178" s="20"/>
      <c r="S178" s="18">
        <f t="shared" si="12"/>
        <v>0</v>
      </c>
      <c r="T178" s="17"/>
      <c r="U178" s="20"/>
      <c r="V178" s="20"/>
      <c r="X178" s="52">
        <f t="shared" si="9"/>
        <v>0</v>
      </c>
      <c r="Y178" s="52">
        <f>SUM(X$10:X178)</f>
        <v>0</v>
      </c>
      <c r="Z178" s="52" t="str">
        <f t="shared" si="10"/>
        <v/>
      </c>
      <c r="AA178" s="52" t="str">
        <f t="shared" si="11"/>
        <v/>
      </c>
    </row>
    <row r="179" spans="1:27" ht="20.25" customHeight="1" x14ac:dyDescent="0.35">
      <c r="A179" s="16">
        <v>170</v>
      </c>
      <c r="B179" s="16"/>
      <c r="C179" s="16"/>
      <c r="D179" s="38"/>
      <c r="E179" s="20"/>
      <c r="F179" s="47"/>
      <c r="G179" s="37"/>
      <c r="H179" s="37"/>
      <c r="I179" s="37"/>
      <c r="J179" s="20"/>
      <c r="K179" s="20"/>
      <c r="L179" s="20"/>
      <c r="M179" s="47"/>
      <c r="N179" s="20"/>
      <c r="O179" s="20"/>
      <c r="P179" s="20"/>
      <c r="Q179" s="20"/>
      <c r="R179" s="20"/>
      <c r="S179" s="18">
        <f t="shared" si="12"/>
        <v>0</v>
      </c>
      <c r="T179" s="17"/>
      <c r="U179" s="20"/>
      <c r="V179" s="20"/>
      <c r="X179" s="52">
        <f t="shared" si="9"/>
        <v>0</v>
      </c>
      <c r="Y179" s="52">
        <f>SUM(X$10:X179)</f>
        <v>0</v>
      </c>
      <c r="Z179" s="52" t="str">
        <f t="shared" si="10"/>
        <v/>
      </c>
      <c r="AA179" s="52" t="str">
        <f t="shared" si="11"/>
        <v/>
      </c>
    </row>
    <row r="180" spans="1:27" ht="20.25" customHeight="1" x14ac:dyDescent="0.35">
      <c r="A180" s="16">
        <v>171</v>
      </c>
      <c r="B180" s="16"/>
      <c r="C180" s="16"/>
      <c r="D180" s="38"/>
      <c r="E180" s="20"/>
      <c r="F180" s="47"/>
      <c r="G180" s="37"/>
      <c r="H180" s="37"/>
      <c r="I180" s="37"/>
      <c r="J180" s="20"/>
      <c r="K180" s="20"/>
      <c r="L180" s="20"/>
      <c r="M180" s="47"/>
      <c r="N180" s="20"/>
      <c r="O180" s="20"/>
      <c r="P180" s="20"/>
      <c r="Q180" s="20"/>
      <c r="R180" s="20"/>
      <c r="S180" s="18">
        <f t="shared" si="12"/>
        <v>0</v>
      </c>
      <c r="T180" s="17"/>
      <c r="U180" s="20"/>
      <c r="V180" s="20"/>
      <c r="X180" s="52">
        <f t="shared" si="9"/>
        <v>0</v>
      </c>
      <c r="Y180" s="52">
        <f>SUM(X$10:X180)</f>
        <v>0</v>
      </c>
      <c r="Z180" s="52" t="str">
        <f t="shared" si="10"/>
        <v/>
      </c>
      <c r="AA180" s="52" t="str">
        <f t="shared" si="11"/>
        <v/>
      </c>
    </row>
    <row r="181" spans="1:27" ht="20.25" customHeight="1" x14ac:dyDescent="0.35">
      <c r="A181" s="16">
        <v>172</v>
      </c>
      <c r="B181" s="16"/>
      <c r="C181" s="16"/>
      <c r="D181" s="38"/>
      <c r="E181" s="20"/>
      <c r="F181" s="47"/>
      <c r="G181" s="37"/>
      <c r="H181" s="37"/>
      <c r="I181" s="37"/>
      <c r="J181" s="20"/>
      <c r="K181" s="20"/>
      <c r="L181" s="20"/>
      <c r="M181" s="47"/>
      <c r="N181" s="20"/>
      <c r="O181" s="20"/>
      <c r="P181" s="20"/>
      <c r="Q181" s="20"/>
      <c r="R181" s="20"/>
      <c r="S181" s="18">
        <f t="shared" si="12"/>
        <v>0</v>
      </c>
      <c r="T181" s="17"/>
      <c r="U181" s="20"/>
      <c r="V181" s="20"/>
      <c r="X181" s="52">
        <f t="shared" si="9"/>
        <v>0</v>
      </c>
      <c r="Y181" s="52">
        <f>SUM(X$10:X181)</f>
        <v>0</v>
      </c>
      <c r="Z181" s="52" t="str">
        <f t="shared" si="10"/>
        <v/>
      </c>
      <c r="AA181" s="52" t="str">
        <f t="shared" si="11"/>
        <v/>
      </c>
    </row>
    <row r="182" spans="1:27" ht="20.25" customHeight="1" x14ac:dyDescent="0.35">
      <c r="A182" s="16">
        <v>173</v>
      </c>
      <c r="B182" s="16"/>
      <c r="C182" s="16"/>
      <c r="D182" s="38"/>
      <c r="E182" s="20"/>
      <c r="F182" s="47"/>
      <c r="G182" s="37"/>
      <c r="H182" s="37"/>
      <c r="I182" s="37"/>
      <c r="J182" s="20"/>
      <c r="K182" s="20"/>
      <c r="L182" s="20"/>
      <c r="M182" s="47"/>
      <c r="N182" s="20"/>
      <c r="O182" s="20"/>
      <c r="P182" s="20"/>
      <c r="Q182" s="20"/>
      <c r="R182" s="20"/>
      <c r="S182" s="18">
        <f t="shared" si="12"/>
        <v>0</v>
      </c>
      <c r="T182" s="17"/>
      <c r="U182" s="20"/>
      <c r="V182" s="20"/>
      <c r="X182" s="52">
        <f t="shared" si="9"/>
        <v>0</v>
      </c>
      <c r="Y182" s="52">
        <f>SUM(X$10:X182)</f>
        <v>0</v>
      </c>
      <c r="Z182" s="52" t="str">
        <f t="shared" si="10"/>
        <v/>
      </c>
      <c r="AA182" s="52" t="str">
        <f t="shared" si="11"/>
        <v/>
      </c>
    </row>
    <row r="183" spans="1:27" ht="20.25" customHeight="1" x14ac:dyDescent="0.35">
      <c r="A183" s="16">
        <v>174</v>
      </c>
      <c r="B183" s="16"/>
      <c r="C183" s="16"/>
      <c r="D183" s="38"/>
      <c r="E183" s="20"/>
      <c r="F183" s="47"/>
      <c r="G183" s="37"/>
      <c r="H183" s="37"/>
      <c r="I183" s="37"/>
      <c r="J183" s="20"/>
      <c r="K183" s="20"/>
      <c r="L183" s="20"/>
      <c r="M183" s="47"/>
      <c r="N183" s="20"/>
      <c r="O183" s="20"/>
      <c r="P183" s="20"/>
      <c r="Q183" s="20"/>
      <c r="R183" s="20"/>
      <c r="S183" s="18">
        <f t="shared" si="12"/>
        <v>0</v>
      </c>
      <c r="T183" s="17"/>
      <c r="U183" s="20"/>
      <c r="V183" s="20"/>
      <c r="X183" s="52">
        <f t="shared" si="9"/>
        <v>0</v>
      </c>
      <c r="Y183" s="52">
        <f>SUM(X$10:X183)</f>
        <v>0</v>
      </c>
      <c r="Z183" s="52" t="str">
        <f t="shared" si="10"/>
        <v/>
      </c>
      <c r="AA183" s="52" t="str">
        <f t="shared" si="11"/>
        <v/>
      </c>
    </row>
    <row r="184" spans="1:27" ht="20.25" customHeight="1" x14ac:dyDescent="0.35">
      <c r="A184" s="16">
        <v>175</v>
      </c>
      <c r="B184" s="16"/>
      <c r="C184" s="16"/>
      <c r="D184" s="38"/>
      <c r="E184" s="20"/>
      <c r="F184" s="47"/>
      <c r="G184" s="37"/>
      <c r="H184" s="37"/>
      <c r="I184" s="37"/>
      <c r="J184" s="20"/>
      <c r="K184" s="20"/>
      <c r="L184" s="20"/>
      <c r="M184" s="47"/>
      <c r="N184" s="20"/>
      <c r="O184" s="20"/>
      <c r="P184" s="20"/>
      <c r="Q184" s="20"/>
      <c r="R184" s="20"/>
      <c r="S184" s="18">
        <f t="shared" si="12"/>
        <v>0</v>
      </c>
      <c r="T184" s="17"/>
      <c r="U184" s="20"/>
      <c r="V184" s="20"/>
      <c r="X184" s="52">
        <f t="shared" si="9"/>
        <v>0</v>
      </c>
      <c r="Y184" s="52">
        <f>SUM(X$10:X184)</f>
        <v>0</v>
      </c>
      <c r="Z184" s="52" t="str">
        <f t="shared" si="10"/>
        <v/>
      </c>
      <c r="AA184" s="52" t="str">
        <f t="shared" si="11"/>
        <v/>
      </c>
    </row>
    <row r="185" spans="1:27" ht="20.25" customHeight="1" x14ac:dyDescent="0.35">
      <c r="A185" s="16">
        <v>176</v>
      </c>
      <c r="B185" s="16"/>
      <c r="C185" s="16"/>
      <c r="D185" s="38"/>
      <c r="E185" s="20"/>
      <c r="F185" s="47"/>
      <c r="G185" s="37"/>
      <c r="H185" s="37"/>
      <c r="I185" s="37"/>
      <c r="J185" s="20"/>
      <c r="K185" s="20"/>
      <c r="L185" s="20"/>
      <c r="M185" s="47"/>
      <c r="N185" s="20"/>
      <c r="O185" s="20"/>
      <c r="P185" s="20"/>
      <c r="Q185" s="20"/>
      <c r="R185" s="20"/>
      <c r="S185" s="18">
        <f t="shared" si="12"/>
        <v>0</v>
      </c>
      <c r="T185" s="17"/>
      <c r="U185" s="20"/>
      <c r="V185" s="20"/>
      <c r="X185" s="52">
        <f t="shared" si="9"/>
        <v>0</v>
      </c>
      <c r="Y185" s="52">
        <f>SUM(X$10:X185)</f>
        <v>0</v>
      </c>
      <c r="Z185" s="52" t="str">
        <f t="shared" si="10"/>
        <v/>
      </c>
      <c r="AA185" s="52" t="str">
        <f t="shared" si="11"/>
        <v/>
      </c>
    </row>
    <row r="186" spans="1:27" ht="20.25" customHeight="1" x14ac:dyDescent="0.35">
      <c r="A186" s="16">
        <v>177</v>
      </c>
      <c r="B186" s="16"/>
      <c r="C186" s="16"/>
      <c r="D186" s="38"/>
      <c r="E186" s="20"/>
      <c r="F186" s="47"/>
      <c r="G186" s="37"/>
      <c r="H186" s="37"/>
      <c r="I186" s="37"/>
      <c r="J186" s="20"/>
      <c r="K186" s="20"/>
      <c r="L186" s="20"/>
      <c r="M186" s="47"/>
      <c r="N186" s="20"/>
      <c r="O186" s="20"/>
      <c r="P186" s="20"/>
      <c r="Q186" s="20"/>
      <c r="R186" s="20"/>
      <c r="S186" s="18">
        <f t="shared" si="12"/>
        <v>0</v>
      </c>
      <c r="T186" s="17"/>
      <c r="U186" s="20"/>
      <c r="V186" s="20"/>
      <c r="X186" s="52">
        <f t="shared" si="9"/>
        <v>0</v>
      </c>
      <c r="Y186" s="52">
        <f>SUM(X$10:X186)</f>
        <v>0</v>
      </c>
      <c r="Z186" s="52" t="str">
        <f t="shared" si="10"/>
        <v/>
      </c>
      <c r="AA186" s="52" t="str">
        <f t="shared" si="11"/>
        <v/>
      </c>
    </row>
    <row r="187" spans="1:27" ht="20.25" customHeight="1" x14ac:dyDescent="0.35">
      <c r="A187" s="16">
        <v>178</v>
      </c>
      <c r="B187" s="16"/>
      <c r="C187" s="16"/>
      <c r="D187" s="38"/>
      <c r="E187" s="20"/>
      <c r="F187" s="47"/>
      <c r="G187" s="37"/>
      <c r="H187" s="37"/>
      <c r="I187" s="37"/>
      <c r="J187" s="20"/>
      <c r="K187" s="20"/>
      <c r="L187" s="20"/>
      <c r="M187" s="47"/>
      <c r="N187" s="20"/>
      <c r="O187" s="20"/>
      <c r="P187" s="20"/>
      <c r="Q187" s="20"/>
      <c r="R187" s="20"/>
      <c r="S187" s="18">
        <f t="shared" si="12"/>
        <v>0</v>
      </c>
      <c r="T187" s="17"/>
      <c r="U187" s="20"/>
      <c r="V187" s="20"/>
      <c r="X187" s="52">
        <f t="shared" si="9"/>
        <v>0</v>
      </c>
      <c r="Y187" s="52">
        <f>SUM(X$10:X187)</f>
        <v>0</v>
      </c>
      <c r="Z187" s="52" t="str">
        <f t="shared" si="10"/>
        <v/>
      </c>
      <c r="AA187" s="52" t="str">
        <f t="shared" si="11"/>
        <v/>
      </c>
    </row>
    <row r="188" spans="1:27" ht="20.25" customHeight="1" x14ac:dyDescent="0.35">
      <c r="A188" s="16">
        <v>179</v>
      </c>
      <c r="B188" s="16"/>
      <c r="C188" s="16"/>
      <c r="D188" s="38"/>
      <c r="E188" s="20"/>
      <c r="F188" s="47"/>
      <c r="G188" s="37"/>
      <c r="H188" s="37"/>
      <c r="I188" s="37"/>
      <c r="J188" s="20"/>
      <c r="K188" s="20"/>
      <c r="L188" s="20"/>
      <c r="M188" s="47"/>
      <c r="N188" s="20"/>
      <c r="O188" s="20"/>
      <c r="P188" s="20"/>
      <c r="Q188" s="20"/>
      <c r="R188" s="20"/>
      <c r="S188" s="18">
        <f t="shared" si="12"/>
        <v>0</v>
      </c>
      <c r="T188" s="17"/>
      <c r="U188" s="20"/>
      <c r="V188" s="20"/>
      <c r="X188" s="52">
        <f t="shared" si="9"/>
        <v>0</v>
      </c>
      <c r="Y188" s="52">
        <f>SUM(X$10:X188)</f>
        <v>0</v>
      </c>
      <c r="Z188" s="52" t="str">
        <f t="shared" si="10"/>
        <v/>
      </c>
      <c r="AA188" s="52" t="str">
        <f t="shared" si="11"/>
        <v/>
      </c>
    </row>
    <row r="189" spans="1:27" ht="20.25" customHeight="1" x14ac:dyDescent="0.35">
      <c r="A189" s="16">
        <v>180</v>
      </c>
      <c r="B189" s="16"/>
      <c r="C189" s="16"/>
      <c r="D189" s="38"/>
      <c r="E189" s="20"/>
      <c r="F189" s="47"/>
      <c r="G189" s="37"/>
      <c r="H189" s="37"/>
      <c r="I189" s="37"/>
      <c r="J189" s="20"/>
      <c r="K189" s="20"/>
      <c r="L189" s="20"/>
      <c r="M189" s="47"/>
      <c r="N189" s="20"/>
      <c r="O189" s="20"/>
      <c r="P189" s="20"/>
      <c r="Q189" s="20"/>
      <c r="R189" s="20"/>
      <c r="S189" s="18">
        <f t="shared" si="12"/>
        <v>0</v>
      </c>
      <c r="T189" s="17"/>
      <c r="U189" s="20"/>
      <c r="V189" s="20"/>
      <c r="X189" s="52">
        <f t="shared" si="9"/>
        <v>0</v>
      </c>
      <c r="Y189" s="52">
        <f>SUM(X$10:X189)</f>
        <v>0</v>
      </c>
      <c r="Z189" s="52" t="str">
        <f t="shared" si="10"/>
        <v/>
      </c>
      <c r="AA189" s="52" t="str">
        <f t="shared" si="11"/>
        <v/>
      </c>
    </row>
    <row r="190" spans="1:27" ht="20.25" customHeight="1" x14ac:dyDescent="0.35">
      <c r="A190" s="16">
        <v>181</v>
      </c>
      <c r="B190" s="16"/>
      <c r="C190" s="16"/>
      <c r="D190" s="38"/>
      <c r="E190" s="20"/>
      <c r="F190" s="47"/>
      <c r="G190" s="37"/>
      <c r="H190" s="37"/>
      <c r="I190" s="37"/>
      <c r="J190" s="20"/>
      <c r="K190" s="20"/>
      <c r="L190" s="20"/>
      <c r="M190" s="47"/>
      <c r="N190" s="20"/>
      <c r="O190" s="20"/>
      <c r="P190" s="20"/>
      <c r="Q190" s="20"/>
      <c r="R190" s="20"/>
      <c r="S190" s="18">
        <f t="shared" si="12"/>
        <v>0</v>
      </c>
      <c r="T190" s="17"/>
      <c r="U190" s="20"/>
      <c r="V190" s="20"/>
      <c r="X190" s="52">
        <f t="shared" si="9"/>
        <v>0</v>
      </c>
      <c r="Y190" s="52">
        <f>SUM(X$10:X190)</f>
        <v>0</v>
      </c>
      <c r="Z190" s="52" t="str">
        <f t="shared" si="10"/>
        <v/>
      </c>
      <c r="AA190" s="52" t="str">
        <f t="shared" si="11"/>
        <v/>
      </c>
    </row>
    <row r="191" spans="1:27" ht="20.25" customHeight="1" x14ac:dyDescent="0.35">
      <c r="A191" s="16">
        <v>182</v>
      </c>
      <c r="B191" s="16"/>
      <c r="C191" s="16"/>
      <c r="D191" s="38"/>
      <c r="E191" s="20"/>
      <c r="F191" s="47"/>
      <c r="G191" s="37"/>
      <c r="H191" s="37"/>
      <c r="I191" s="37"/>
      <c r="J191" s="20"/>
      <c r="K191" s="20"/>
      <c r="L191" s="20"/>
      <c r="M191" s="47"/>
      <c r="N191" s="20"/>
      <c r="O191" s="20"/>
      <c r="P191" s="20"/>
      <c r="Q191" s="20"/>
      <c r="R191" s="20"/>
      <c r="S191" s="18">
        <f t="shared" si="12"/>
        <v>0</v>
      </c>
      <c r="T191" s="17"/>
      <c r="U191" s="20"/>
      <c r="V191" s="20"/>
      <c r="X191" s="52">
        <f t="shared" si="9"/>
        <v>0</v>
      </c>
      <c r="Y191" s="52">
        <f>SUM(X$10:X191)</f>
        <v>0</v>
      </c>
      <c r="Z191" s="52" t="str">
        <f t="shared" si="10"/>
        <v/>
      </c>
      <c r="AA191" s="52" t="str">
        <f t="shared" si="11"/>
        <v/>
      </c>
    </row>
    <row r="192" spans="1:27" ht="20.25" customHeight="1" x14ac:dyDescent="0.35">
      <c r="A192" s="16">
        <v>183</v>
      </c>
      <c r="B192" s="16"/>
      <c r="C192" s="16"/>
      <c r="D192" s="38"/>
      <c r="E192" s="20"/>
      <c r="F192" s="47"/>
      <c r="G192" s="37"/>
      <c r="H192" s="37"/>
      <c r="I192" s="37"/>
      <c r="J192" s="20"/>
      <c r="K192" s="20"/>
      <c r="L192" s="20"/>
      <c r="M192" s="47"/>
      <c r="N192" s="20"/>
      <c r="O192" s="20"/>
      <c r="P192" s="20"/>
      <c r="Q192" s="20"/>
      <c r="R192" s="20"/>
      <c r="S192" s="18">
        <f t="shared" si="12"/>
        <v>0</v>
      </c>
      <c r="T192" s="17"/>
      <c r="U192" s="20"/>
      <c r="V192" s="20"/>
      <c r="X192" s="52">
        <f t="shared" si="9"/>
        <v>0</v>
      </c>
      <c r="Y192" s="52">
        <f>SUM(X$10:X192)</f>
        <v>0</v>
      </c>
      <c r="Z192" s="52" t="str">
        <f t="shared" si="10"/>
        <v/>
      </c>
      <c r="AA192" s="52" t="str">
        <f t="shared" si="11"/>
        <v/>
      </c>
    </row>
    <row r="193" spans="1:27" ht="20.25" customHeight="1" x14ac:dyDescent="0.35">
      <c r="A193" s="16">
        <v>184</v>
      </c>
      <c r="B193" s="16"/>
      <c r="C193" s="16"/>
      <c r="D193" s="38"/>
      <c r="E193" s="20"/>
      <c r="F193" s="47"/>
      <c r="G193" s="37"/>
      <c r="H193" s="37"/>
      <c r="I193" s="37"/>
      <c r="J193" s="20"/>
      <c r="K193" s="20"/>
      <c r="L193" s="20"/>
      <c r="M193" s="47"/>
      <c r="N193" s="20"/>
      <c r="O193" s="20"/>
      <c r="P193" s="20"/>
      <c r="Q193" s="20"/>
      <c r="R193" s="20"/>
      <c r="S193" s="18">
        <f t="shared" si="12"/>
        <v>0</v>
      </c>
      <c r="T193" s="17"/>
      <c r="U193" s="20"/>
      <c r="V193" s="20"/>
      <c r="X193" s="52">
        <f t="shared" si="9"/>
        <v>0</v>
      </c>
      <c r="Y193" s="52">
        <f>SUM(X$10:X193)</f>
        <v>0</v>
      </c>
      <c r="Z193" s="52" t="str">
        <f t="shared" si="10"/>
        <v/>
      </c>
      <c r="AA193" s="52" t="str">
        <f t="shared" si="11"/>
        <v/>
      </c>
    </row>
    <row r="194" spans="1:27" ht="20.25" customHeight="1" x14ac:dyDescent="0.35">
      <c r="A194" s="16">
        <v>185</v>
      </c>
      <c r="B194" s="16"/>
      <c r="C194" s="16"/>
      <c r="D194" s="38"/>
      <c r="E194" s="20"/>
      <c r="F194" s="47"/>
      <c r="G194" s="37"/>
      <c r="H194" s="37"/>
      <c r="I194" s="37"/>
      <c r="J194" s="20"/>
      <c r="K194" s="20"/>
      <c r="L194" s="20"/>
      <c r="M194" s="47"/>
      <c r="N194" s="20"/>
      <c r="O194" s="20"/>
      <c r="P194" s="20"/>
      <c r="Q194" s="20"/>
      <c r="R194" s="20"/>
      <c r="S194" s="18">
        <f t="shared" si="12"/>
        <v>0</v>
      </c>
      <c r="T194" s="17"/>
      <c r="U194" s="20"/>
      <c r="V194" s="20"/>
      <c r="X194" s="52">
        <f t="shared" ref="X194:X257" si="13">IF(U194="Yes",1,0)</f>
        <v>0</v>
      </c>
      <c r="Y194" s="52">
        <f>SUM(X$10:X194)</f>
        <v>0</v>
      </c>
      <c r="Z194" s="52" t="str">
        <f t="shared" si="10"/>
        <v/>
      </c>
      <c r="AA194" s="52" t="str">
        <f t="shared" si="11"/>
        <v/>
      </c>
    </row>
    <row r="195" spans="1:27" ht="20.25" customHeight="1" x14ac:dyDescent="0.35">
      <c r="A195" s="16">
        <v>186</v>
      </c>
      <c r="B195" s="16"/>
      <c r="C195" s="16"/>
      <c r="D195" s="38"/>
      <c r="E195" s="20"/>
      <c r="F195" s="47"/>
      <c r="G195" s="37"/>
      <c r="H195" s="37"/>
      <c r="I195" s="37"/>
      <c r="J195" s="20"/>
      <c r="K195" s="20"/>
      <c r="L195" s="20"/>
      <c r="M195" s="47"/>
      <c r="N195" s="20"/>
      <c r="O195" s="20"/>
      <c r="P195" s="20"/>
      <c r="Q195" s="20"/>
      <c r="R195" s="20"/>
      <c r="S195" s="18">
        <f t="shared" si="12"/>
        <v>0</v>
      </c>
      <c r="T195" s="17"/>
      <c r="U195" s="20"/>
      <c r="V195" s="20"/>
      <c r="X195" s="52">
        <f t="shared" si="13"/>
        <v>0</v>
      </c>
      <c r="Y195" s="52">
        <f>SUM(X$10:X195)</f>
        <v>0</v>
      </c>
      <c r="Z195" s="52" t="str">
        <f t="shared" si="10"/>
        <v/>
      </c>
      <c r="AA195" s="52" t="str">
        <f t="shared" si="11"/>
        <v/>
      </c>
    </row>
    <row r="196" spans="1:27" ht="20.25" customHeight="1" x14ac:dyDescent="0.35">
      <c r="A196" s="16">
        <v>187</v>
      </c>
      <c r="B196" s="16"/>
      <c r="C196" s="16"/>
      <c r="D196" s="38"/>
      <c r="E196" s="20"/>
      <c r="F196" s="47"/>
      <c r="G196" s="37"/>
      <c r="H196" s="37"/>
      <c r="I196" s="37"/>
      <c r="J196" s="20"/>
      <c r="K196" s="20"/>
      <c r="L196" s="20"/>
      <c r="M196" s="47"/>
      <c r="N196" s="20"/>
      <c r="O196" s="20"/>
      <c r="P196" s="20"/>
      <c r="Q196" s="20"/>
      <c r="R196" s="20"/>
      <c r="S196" s="18">
        <f t="shared" si="12"/>
        <v>0</v>
      </c>
      <c r="T196" s="17"/>
      <c r="U196" s="20"/>
      <c r="V196" s="20"/>
      <c r="X196" s="52">
        <f t="shared" si="13"/>
        <v>0</v>
      </c>
      <c r="Y196" s="52">
        <f>SUM(X$10:X196)</f>
        <v>0</v>
      </c>
      <c r="Z196" s="52" t="str">
        <f t="shared" si="10"/>
        <v/>
      </c>
      <c r="AA196" s="52" t="str">
        <f t="shared" si="11"/>
        <v/>
      </c>
    </row>
    <row r="197" spans="1:27" ht="20.25" customHeight="1" x14ac:dyDescent="0.35">
      <c r="A197" s="16">
        <v>188</v>
      </c>
      <c r="B197" s="16"/>
      <c r="C197" s="16"/>
      <c r="D197" s="38"/>
      <c r="E197" s="20"/>
      <c r="F197" s="47"/>
      <c r="G197" s="37"/>
      <c r="H197" s="37"/>
      <c r="I197" s="37"/>
      <c r="J197" s="20"/>
      <c r="K197" s="20"/>
      <c r="L197" s="20"/>
      <c r="M197" s="47"/>
      <c r="N197" s="20"/>
      <c r="O197" s="20"/>
      <c r="P197" s="20"/>
      <c r="Q197" s="20"/>
      <c r="R197" s="20"/>
      <c r="S197" s="18">
        <f t="shared" si="12"/>
        <v>0</v>
      </c>
      <c r="T197" s="17"/>
      <c r="U197" s="20"/>
      <c r="V197" s="20"/>
      <c r="X197" s="52">
        <f t="shared" si="13"/>
        <v>0</v>
      </c>
      <c r="Y197" s="52">
        <f>SUM(X$10:X197)</f>
        <v>0</v>
      </c>
      <c r="Z197" s="52" t="str">
        <f t="shared" si="10"/>
        <v/>
      </c>
      <c r="AA197" s="52" t="str">
        <f t="shared" si="11"/>
        <v/>
      </c>
    </row>
    <row r="198" spans="1:27" ht="20.25" customHeight="1" x14ac:dyDescent="0.35">
      <c r="A198" s="16">
        <v>189</v>
      </c>
      <c r="B198" s="16"/>
      <c r="C198" s="16"/>
      <c r="D198" s="38"/>
      <c r="E198" s="20"/>
      <c r="F198" s="47"/>
      <c r="G198" s="37"/>
      <c r="H198" s="37"/>
      <c r="I198" s="37"/>
      <c r="J198" s="20"/>
      <c r="K198" s="20"/>
      <c r="L198" s="20"/>
      <c r="M198" s="47"/>
      <c r="N198" s="20"/>
      <c r="O198" s="20"/>
      <c r="P198" s="20"/>
      <c r="Q198" s="20"/>
      <c r="R198" s="20"/>
      <c r="S198" s="18">
        <f t="shared" si="12"/>
        <v>0</v>
      </c>
      <c r="T198" s="17"/>
      <c r="U198" s="20"/>
      <c r="V198" s="20"/>
      <c r="X198" s="52">
        <f t="shared" si="13"/>
        <v>0</v>
      </c>
      <c r="Y198" s="52">
        <f>SUM(X$10:X198)</f>
        <v>0</v>
      </c>
      <c r="Z198" s="52" t="str">
        <f t="shared" si="10"/>
        <v/>
      </c>
      <c r="AA198" s="52" t="str">
        <f t="shared" si="11"/>
        <v/>
      </c>
    </row>
    <row r="199" spans="1:27" ht="20.25" customHeight="1" x14ac:dyDescent="0.35">
      <c r="A199" s="16">
        <v>190</v>
      </c>
      <c r="B199" s="16"/>
      <c r="C199" s="16"/>
      <c r="D199" s="38"/>
      <c r="E199" s="20"/>
      <c r="F199" s="47"/>
      <c r="G199" s="37"/>
      <c r="H199" s="37"/>
      <c r="I199" s="37"/>
      <c r="J199" s="20"/>
      <c r="K199" s="20"/>
      <c r="L199" s="20"/>
      <c r="M199" s="47"/>
      <c r="N199" s="20"/>
      <c r="O199" s="20"/>
      <c r="P199" s="20"/>
      <c r="Q199" s="20"/>
      <c r="R199" s="20"/>
      <c r="S199" s="18">
        <f t="shared" si="12"/>
        <v>0</v>
      </c>
      <c r="T199" s="17"/>
      <c r="U199" s="20"/>
      <c r="V199" s="20"/>
      <c r="X199" s="52">
        <f t="shared" si="13"/>
        <v>0</v>
      </c>
      <c r="Y199" s="52">
        <f>SUM(X$10:X199)</f>
        <v>0</v>
      </c>
      <c r="Z199" s="52" t="str">
        <f t="shared" si="10"/>
        <v/>
      </c>
      <c r="AA199" s="52" t="str">
        <f t="shared" si="11"/>
        <v/>
      </c>
    </row>
    <row r="200" spans="1:27" ht="20.25" customHeight="1" x14ac:dyDescent="0.35">
      <c r="A200" s="16">
        <v>191</v>
      </c>
      <c r="B200" s="16"/>
      <c r="C200" s="16"/>
      <c r="D200" s="38"/>
      <c r="E200" s="20"/>
      <c r="F200" s="47"/>
      <c r="G200" s="37"/>
      <c r="H200" s="37"/>
      <c r="I200" s="37"/>
      <c r="J200" s="20"/>
      <c r="K200" s="20"/>
      <c r="L200" s="20"/>
      <c r="M200" s="47"/>
      <c r="N200" s="20"/>
      <c r="O200" s="20"/>
      <c r="P200" s="20"/>
      <c r="Q200" s="20"/>
      <c r="R200" s="20"/>
      <c r="S200" s="18">
        <f t="shared" si="12"/>
        <v>0</v>
      </c>
      <c r="T200" s="17"/>
      <c r="U200" s="20"/>
      <c r="V200" s="20"/>
      <c r="X200" s="52">
        <f t="shared" si="13"/>
        <v>0</v>
      </c>
      <c r="Y200" s="52">
        <f>SUM(X$10:X200)</f>
        <v>0</v>
      </c>
      <c r="Z200" s="52" t="str">
        <f t="shared" si="10"/>
        <v/>
      </c>
      <c r="AA200" s="52" t="str">
        <f t="shared" si="11"/>
        <v/>
      </c>
    </row>
    <row r="201" spans="1:27" ht="20.25" customHeight="1" x14ac:dyDescent="0.35">
      <c r="A201" s="16">
        <v>192</v>
      </c>
      <c r="B201" s="16"/>
      <c r="C201" s="16"/>
      <c r="D201" s="38"/>
      <c r="E201" s="20"/>
      <c r="F201" s="47"/>
      <c r="G201" s="37"/>
      <c r="H201" s="37"/>
      <c r="I201" s="37"/>
      <c r="J201" s="20"/>
      <c r="K201" s="20"/>
      <c r="L201" s="20"/>
      <c r="M201" s="47"/>
      <c r="N201" s="20"/>
      <c r="O201" s="20"/>
      <c r="P201" s="20"/>
      <c r="Q201" s="20"/>
      <c r="R201" s="20"/>
      <c r="S201" s="18">
        <f t="shared" si="12"/>
        <v>0</v>
      </c>
      <c r="T201" s="17"/>
      <c r="U201" s="20"/>
      <c r="V201" s="20"/>
      <c r="X201" s="52">
        <f t="shared" si="13"/>
        <v>0</v>
      </c>
      <c r="Y201" s="52">
        <f>SUM(X$10:X201)</f>
        <v>0</v>
      </c>
      <c r="Z201" s="52" t="str">
        <f t="shared" si="10"/>
        <v/>
      </c>
      <c r="AA201" s="52" t="str">
        <f t="shared" si="11"/>
        <v/>
      </c>
    </row>
    <row r="202" spans="1:27" ht="20.25" customHeight="1" x14ac:dyDescent="0.35">
      <c r="A202" s="16">
        <v>193</v>
      </c>
      <c r="B202" s="16"/>
      <c r="C202" s="16"/>
      <c r="D202" s="38"/>
      <c r="E202" s="20"/>
      <c r="F202" s="47"/>
      <c r="G202" s="37"/>
      <c r="H202" s="37"/>
      <c r="I202" s="37"/>
      <c r="J202" s="20"/>
      <c r="K202" s="20"/>
      <c r="L202" s="20"/>
      <c r="M202" s="47"/>
      <c r="N202" s="20"/>
      <c r="O202" s="20"/>
      <c r="P202" s="20"/>
      <c r="Q202" s="20"/>
      <c r="R202" s="20"/>
      <c r="S202" s="18">
        <f t="shared" si="12"/>
        <v>0</v>
      </c>
      <c r="T202" s="17"/>
      <c r="U202" s="20"/>
      <c r="V202" s="20"/>
      <c r="X202" s="52">
        <f t="shared" si="13"/>
        <v>0</v>
      </c>
      <c r="Y202" s="52">
        <f>SUM(X$10:X202)</f>
        <v>0</v>
      </c>
      <c r="Z202" s="52" t="str">
        <f t="shared" ref="Z202:Z265" si="14">IF(X202=1,B202,"")</f>
        <v/>
      </c>
      <c r="AA202" s="52" t="str">
        <f t="shared" ref="AA202:AA265" si="15">IF(X202=1,C202,"")</f>
        <v/>
      </c>
    </row>
    <row r="203" spans="1:27" ht="20.25" customHeight="1" x14ac:dyDescent="0.35">
      <c r="A203" s="16">
        <v>194</v>
      </c>
      <c r="B203" s="16"/>
      <c r="C203" s="16"/>
      <c r="D203" s="38"/>
      <c r="E203" s="20"/>
      <c r="F203" s="47"/>
      <c r="G203" s="37"/>
      <c r="H203" s="37"/>
      <c r="I203" s="37"/>
      <c r="J203" s="20"/>
      <c r="K203" s="20"/>
      <c r="L203" s="20"/>
      <c r="M203" s="47"/>
      <c r="N203" s="20"/>
      <c r="O203" s="20"/>
      <c r="P203" s="20"/>
      <c r="Q203" s="20"/>
      <c r="R203" s="20"/>
      <c r="S203" s="18">
        <f t="shared" ref="S203:S266" si="16">COUNTIF(N203:R203, "*Yes*")+COUNTIF(N203:R203,"Y")</f>
        <v>0</v>
      </c>
      <c r="T203" s="17"/>
      <c r="U203" s="20"/>
      <c r="V203" s="20"/>
      <c r="X203" s="52">
        <f t="shared" si="13"/>
        <v>0</v>
      </c>
      <c r="Y203" s="52">
        <f>SUM(X$10:X203)</f>
        <v>0</v>
      </c>
      <c r="Z203" s="52" t="str">
        <f t="shared" si="14"/>
        <v/>
      </c>
      <c r="AA203" s="52" t="str">
        <f t="shared" si="15"/>
        <v/>
      </c>
    </row>
    <row r="204" spans="1:27" ht="20.25" customHeight="1" x14ac:dyDescent="0.35">
      <c r="A204" s="16">
        <v>195</v>
      </c>
      <c r="B204" s="16"/>
      <c r="C204" s="16"/>
      <c r="D204" s="38"/>
      <c r="E204" s="20"/>
      <c r="F204" s="47"/>
      <c r="G204" s="37"/>
      <c r="H204" s="37"/>
      <c r="I204" s="37"/>
      <c r="J204" s="20"/>
      <c r="K204" s="20"/>
      <c r="L204" s="20"/>
      <c r="M204" s="47"/>
      <c r="N204" s="20"/>
      <c r="O204" s="20"/>
      <c r="P204" s="20"/>
      <c r="Q204" s="20"/>
      <c r="R204" s="20"/>
      <c r="S204" s="18">
        <f t="shared" si="16"/>
        <v>0</v>
      </c>
      <c r="T204" s="17"/>
      <c r="U204" s="20"/>
      <c r="V204" s="20"/>
      <c r="X204" s="52">
        <f t="shared" si="13"/>
        <v>0</v>
      </c>
      <c r="Y204" s="52">
        <f>SUM(X$10:X204)</f>
        <v>0</v>
      </c>
      <c r="Z204" s="52" t="str">
        <f t="shared" si="14"/>
        <v/>
      </c>
      <c r="AA204" s="52" t="str">
        <f t="shared" si="15"/>
        <v/>
      </c>
    </row>
    <row r="205" spans="1:27" ht="20.25" customHeight="1" x14ac:dyDescent="0.35">
      <c r="A205" s="16">
        <v>196</v>
      </c>
      <c r="B205" s="16"/>
      <c r="C205" s="16"/>
      <c r="D205" s="38"/>
      <c r="E205" s="20"/>
      <c r="F205" s="47"/>
      <c r="G205" s="37"/>
      <c r="H205" s="37"/>
      <c r="I205" s="37"/>
      <c r="J205" s="20"/>
      <c r="K205" s="20"/>
      <c r="L205" s="20"/>
      <c r="M205" s="47"/>
      <c r="N205" s="20"/>
      <c r="O205" s="20"/>
      <c r="P205" s="20"/>
      <c r="Q205" s="20"/>
      <c r="R205" s="20"/>
      <c r="S205" s="18">
        <f t="shared" si="16"/>
        <v>0</v>
      </c>
      <c r="T205" s="17"/>
      <c r="U205" s="20"/>
      <c r="V205" s="20"/>
      <c r="X205" s="52">
        <f t="shared" si="13"/>
        <v>0</v>
      </c>
      <c r="Y205" s="52">
        <f>SUM(X$10:X205)</f>
        <v>0</v>
      </c>
      <c r="Z205" s="52" t="str">
        <f t="shared" si="14"/>
        <v/>
      </c>
      <c r="AA205" s="52" t="str">
        <f t="shared" si="15"/>
        <v/>
      </c>
    </row>
    <row r="206" spans="1:27" ht="20.25" customHeight="1" x14ac:dyDescent="0.35">
      <c r="A206" s="16">
        <v>197</v>
      </c>
      <c r="B206" s="16"/>
      <c r="C206" s="16"/>
      <c r="D206" s="38"/>
      <c r="E206" s="20"/>
      <c r="F206" s="47"/>
      <c r="G206" s="37"/>
      <c r="H206" s="37"/>
      <c r="I206" s="37"/>
      <c r="J206" s="20"/>
      <c r="K206" s="20"/>
      <c r="L206" s="20"/>
      <c r="M206" s="47"/>
      <c r="N206" s="20"/>
      <c r="O206" s="20"/>
      <c r="P206" s="20"/>
      <c r="Q206" s="20"/>
      <c r="R206" s="20"/>
      <c r="S206" s="18">
        <f t="shared" si="16"/>
        <v>0</v>
      </c>
      <c r="T206" s="17"/>
      <c r="U206" s="20"/>
      <c r="V206" s="20"/>
      <c r="X206" s="52">
        <f t="shared" si="13"/>
        <v>0</v>
      </c>
      <c r="Y206" s="52">
        <f>SUM(X$10:X206)</f>
        <v>0</v>
      </c>
      <c r="Z206" s="52" t="str">
        <f t="shared" si="14"/>
        <v/>
      </c>
      <c r="AA206" s="52" t="str">
        <f t="shared" si="15"/>
        <v/>
      </c>
    </row>
    <row r="207" spans="1:27" ht="20.25" customHeight="1" x14ac:dyDescent="0.35">
      <c r="A207" s="16">
        <v>198</v>
      </c>
      <c r="B207" s="16"/>
      <c r="C207" s="16"/>
      <c r="D207" s="38"/>
      <c r="E207" s="20"/>
      <c r="F207" s="47"/>
      <c r="G207" s="37"/>
      <c r="H207" s="37"/>
      <c r="I207" s="37"/>
      <c r="J207" s="20"/>
      <c r="K207" s="20"/>
      <c r="L207" s="20"/>
      <c r="M207" s="47"/>
      <c r="N207" s="20"/>
      <c r="O207" s="20"/>
      <c r="P207" s="20"/>
      <c r="Q207" s="20"/>
      <c r="R207" s="20"/>
      <c r="S207" s="18">
        <f t="shared" si="16"/>
        <v>0</v>
      </c>
      <c r="T207" s="17"/>
      <c r="U207" s="20"/>
      <c r="V207" s="20"/>
      <c r="X207" s="52">
        <f t="shared" si="13"/>
        <v>0</v>
      </c>
      <c r="Y207" s="52">
        <f>SUM(X$10:X207)</f>
        <v>0</v>
      </c>
      <c r="Z207" s="52" t="str">
        <f t="shared" si="14"/>
        <v/>
      </c>
      <c r="AA207" s="52" t="str">
        <f t="shared" si="15"/>
        <v/>
      </c>
    </row>
    <row r="208" spans="1:27" ht="20.25" customHeight="1" x14ac:dyDescent="0.35">
      <c r="A208" s="16">
        <v>199</v>
      </c>
      <c r="B208" s="16"/>
      <c r="C208" s="16"/>
      <c r="D208" s="38"/>
      <c r="E208" s="20"/>
      <c r="F208" s="47"/>
      <c r="G208" s="37"/>
      <c r="H208" s="37"/>
      <c r="I208" s="37"/>
      <c r="J208" s="20"/>
      <c r="K208" s="20"/>
      <c r="L208" s="20"/>
      <c r="M208" s="47"/>
      <c r="N208" s="20"/>
      <c r="O208" s="20"/>
      <c r="P208" s="20"/>
      <c r="Q208" s="20"/>
      <c r="R208" s="20"/>
      <c r="S208" s="18">
        <f t="shared" si="16"/>
        <v>0</v>
      </c>
      <c r="T208" s="17"/>
      <c r="U208" s="20"/>
      <c r="V208" s="20"/>
      <c r="X208" s="52">
        <f t="shared" si="13"/>
        <v>0</v>
      </c>
      <c r="Y208" s="52">
        <f>SUM(X$10:X208)</f>
        <v>0</v>
      </c>
      <c r="Z208" s="52" t="str">
        <f t="shared" si="14"/>
        <v/>
      </c>
      <c r="AA208" s="52" t="str">
        <f t="shared" si="15"/>
        <v/>
      </c>
    </row>
    <row r="209" spans="1:27" ht="20.25" customHeight="1" x14ac:dyDescent="0.35">
      <c r="A209" s="16">
        <v>200</v>
      </c>
      <c r="B209" s="16"/>
      <c r="C209" s="16"/>
      <c r="D209" s="38"/>
      <c r="E209" s="20"/>
      <c r="F209" s="47"/>
      <c r="G209" s="37"/>
      <c r="H209" s="37"/>
      <c r="I209" s="37"/>
      <c r="J209" s="20"/>
      <c r="K209" s="20"/>
      <c r="L209" s="20"/>
      <c r="M209" s="47"/>
      <c r="N209" s="20"/>
      <c r="O209" s="20"/>
      <c r="P209" s="20"/>
      <c r="Q209" s="20"/>
      <c r="R209" s="20"/>
      <c r="S209" s="18">
        <f t="shared" si="16"/>
        <v>0</v>
      </c>
      <c r="T209" s="17"/>
      <c r="U209" s="20"/>
      <c r="V209" s="20"/>
      <c r="X209" s="52">
        <f t="shared" si="13"/>
        <v>0</v>
      </c>
      <c r="Y209" s="52">
        <f>SUM(X$10:X209)</f>
        <v>0</v>
      </c>
      <c r="Z209" s="52" t="str">
        <f t="shared" si="14"/>
        <v/>
      </c>
      <c r="AA209" s="52" t="str">
        <f t="shared" si="15"/>
        <v/>
      </c>
    </row>
    <row r="210" spans="1:27" ht="20.25" customHeight="1" x14ac:dyDescent="0.35">
      <c r="A210" s="16">
        <v>201</v>
      </c>
      <c r="B210" s="16"/>
      <c r="C210" s="16"/>
      <c r="D210" s="38"/>
      <c r="E210" s="20"/>
      <c r="F210" s="47"/>
      <c r="G210" s="37"/>
      <c r="H210" s="37"/>
      <c r="I210" s="37"/>
      <c r="J210" s="20"/>
      <c r="K210" s="20"/>
      <c r="L210" s="20"/>
      <c r="M210" s="47"/>
      <c r="N210" s="20"/>
      <c r="O210" s="20"/>
      <c r="P210" s="20"/>
      <c r="Q210" s="20"/>
      <c r="R210" s="20"/>
      <c r="S210" s="18">
        <f t="shared" si="16"/>
        <v>0</v>
      </c>
      <c r="T210" s="17"/>
      <c r="U210" s="20"/>
      <c r="V210" s="20"/>
      <c r="X210" s="52">
        <f t="shared" si="13"/>
        <v>0</v>
      </c>
      <c r="Y210" s="52">
        <f>SUM(X$10:X210)</f>
        <v>0</v>
      </c>
      <c r="Z210" s="52" t="str">
        <f t="shared" si="14"/>
        <v/>
      </c>
      <c r="AA210" s="52" t="str">
        <f t="shared" si="15"/>
        <v/>
      </c>
    </row>
    <row r="211" spans="1:27" ht="20.25" customHeight="1" x14ac:dyDescent="0.35">
      <c r="A211" s="16">
        <v>202</v>
      </c>
      <c r="B211" s="16"/>
      <c r="C211" s="16"/>
      <c r="D211" s="38"/>
      <c r="E211" s="20"/>
      <c r="F211" s="47"/>
      <c r="G211" s="37"/>
      <c r="H211" s="37"/>
      <c r="I211" s="37"/>
      <c r="J211" s="20"/>
      <c r="K211" s="20"/>
      <c r="L211" s="20"/>
      <c r="M211" s="47"/>
      <c r="N211" s="20"/>
      <c r="O211" s="20"/>
      <c r="P211" s="20"/>
      <c r="Q211" s="20"/>
      <c r="R211" s="20"/>
      <c r="S211" s="18">
        <f t="shared" si="16"/>
        <v>0</v>
      </c>
      <c r="T211" s="17"/>
      <c r="U211" s="20"/>
      <c r="V211" s="20"/>
      <c r="X211" s="52">
        <f t="shared" si="13"/>
        <v>0</v>
      </c>
      <c r="Y211" s="52">
        <f>SUM(X$10:X211)</f>
        <v>0</v>
      </c>
      <c r="Z211" s="52" t="str">
        <f t="shared" si="14"/>
        <v/>
      </c>
      <c r="AA211" s="52" t="str">
        <f t="shared" si="15"/>
        <v/>
      </c>
    </row>
    <row r="212" spans="1:27" ht="20.25" customHeight="1" x14ac:dyDescent="0.35">
      <c r="A212" s="16">
        <v>203</v>
      </c>
      <c r="B212" s="16"/>
      <c r="C212" s="16"/>
      <c r="D212" s="38"/>
      <c r="E212" s="20"/>
      <c r="F212" s="47"/>
      <c r="G212" s="37"/>
      <c r="H212" s="37"/>
      <c r="I212" s="37"/>
      <c r="J212" s="20"/>
      <c r="K212" s="20"/>
      <c r="L212" s="20"/>
      <c r="M212" s="47"/>
      <c r="N212" s="20"/>
      <c r="O212" s="20"/>
      <c r="P212" s="20"/>
      <c r="Q212" s="20"/>
      <c r="R212" s="20"/>
      <c r="S212" s="18">
        <f t="shared" si="16"/>
        <v>0</v>
      </c>
      <c r="T212" s="17"/>
      <c r="U212" s="20"/>
      <c r="V212" s="20"/>
      <c r="X212" s="52">
        <f t="shared" si="13"/>
        <v>0</v>
      </c>
      <c r="Y212" s="52">
        <f>SUM(X$10:X212)</f>
        <v>0</v>
      </c>
      <c r="Z212" s="52" t="str">
        <f t="shared" si="14"/>
        <v/>
      </c>
      <c r="AA212" s="52" t="str">
        <f t="shared" si="15"/>
        <v/>
      </c>
    </row>
    <row r="213" spans="1:27" ht="20.25" customHeight="1" x14ac:dyDescent="0.35">
      <c r="A213" s="16">
        <v>204</v>
      </c>
      <c r="B213" s="16"/>
      <c r="C213" s="16"/>
      <c r="D213" s="38"/>
      <c r="E213" s="20"/>
      <c r="F213" s="47"/>
      <c r="G213" s="37"/>
      <c r="H213" s="37"/>
      <c r="I213" s="37"/>
      <c r="J213" s="20"/>
      <c r="K213" s="20"/>
      <c r="L213" s="20"/>
      <c r="M213" s="47"/>
      <c r="N213" s="20"/>
      <c r="O213" s="20"/>
      <c r="P213" s="20"/>
      <c r="Q213" s="20"/>
      <c r="R213" s="20"/>
      <c r="S213" s="18">
        <f t="shared" si="16"/>
        <v>0</v>
      </c>
      <c r="T213" s="17"/>
      <c r="U213" s="20"/>
      <c r="V213" s="20"/>
      <c r="X213" s="52">
        <f t="shared" si="13"/>
        <v>0</v>
      </c>
      <c r="Y213" s="52">
        <f>SUM(X$10:X213)</f>
        <v>0</v>
      </c>
      <c r="Z213" s="52" t="str">
        <f t="shared" si="14"/>
        <v/>
      </c>
      <c r="AA213" s="52" t="str">
        <f t="shared" si="15"/>
        <v/>
      </c>
    </row>
    <row r="214" spans="1:27" ht="20.25" customHeight="1" x14ac:dyDescent="0.35">
      <c r="A214" s="16">
        <v>205</v>
      </c>
      <c r="B214" s="16"/>
      <c r="C214" s="16"/>
      <c r="D214" s="38"/>
      <c r="E214" s="20"/>
      <c r="F214" s="47"/>
      <c r="G214" s="37"/>
      <c r="H214" s="37"/>
      <c r="I214" s="37"/>
      <c r="J214" s="20"/>
      <c r="K214" s="20"/>
      <c r="L214" s="20"/>
      <c r="M214" s="47"/>
      <c r="N214" s="20"/>
      <c r="O214" s="20"/>
      <c r="P214" s="20"/>
      <c r="Q214" s="20"/>
      <c r="R214" s="20"/>
      <c r="S214" s="18">
        <f t="shared" si="16"/>
        <v>0</v>
      </c>
      <c r="T214" s="17"/>
      <c r="U214" s="20"/>
      <c r="V214" s="20"/>
      <c r="X214" s="52">
        <f t="shared" si="13"/>
        <v>0</v>
      </c>
      <c r="Y214" s="52">
        <f>SUM(X$10:X214)</f>
        <v>0</v>
      </c>
      <c r="Z214" s="52" t="str">
        <f t="shared" si="14"/>
        <v/>
      </c>
      <c r="AA214" s="52" t="str">
        <f t="shared" si="15"/>
        <v/>
      </c>
    </row>
    <row r="215" spans="1:27" ht="20.25" customHeight="1" x14ac:dyDescent="0.35">
      <c r="A215" s="16">
        <v>206</v>
      </c>
      <c r="B215" s="16"/>
      <c r="C215" s="16"/>
      <c r="D215" s="38"/>
      <c r="E215" s="20"/>
      <c r="F215" s="47"/>
      <c r="G215" s="37"/>
      <c r="H215" s="37"/>
      <c r="I215" s="37"/>
      <c r="J215" s="20"/>
      <c r="K215" s="20"/>
      <c r="L215" s="20"/>
      <c r="M215" s="47"/>
      <c r="N215" s="20"/>
      <c r="O215" s="20"/>
      <c r="P215" s="20"/>
      <c r="Q215" s="20"/>
      <c r="R215" s="20"/>
      <c r="S215" s="18">
        <f t="shared" si="16"/>
        <v>0</v>
      </c>
      <c r="T215" s="17"/>
      <c r="U215" s="20"/>
      <c r="V215" s="20"/>
      <c r="X215" s="52">
        <f t="shared" si="13"/>
        <v>0</v>
      </c>
      <c r="Y215" s="52">
        <f>SUM(X$10:X215)</f>
        <v>0</v>
      </c>
      <c r="Z215" s="52" t="str">
        <f t="shared" si="14"/>
        <v/>
      </c>
      <c r="AA215" s="52" t="str">
        <f t="shared" si="15"/>
        <v/>
      </c>
    </row>
    <row r="216" spans="1:27" ht="20.25" customHeight="1" x14ac:dyDescent="0.35">
      <c r="A216" s="16">
        <v>207</v>
      </c>
      <c r="B216" s="16"/>
      <c r="C216" s="16"/>
      <c r="D216" s="38"/>
      <c r="E216" s="20"/>
      <c r="F216" s="47"/>
      <c r="G216" s="37"/>
      <c r="H216" s="37"/>
      <c r="I216" s="37"/>
      <c r="J216" s="20"/>
      <c r="K216" s="20"/>
      <c r="L216" s="20"/>
      <c r="M216" s="47"/>
      <c r="N216" s="20"/>
      <c r="O216" s="20"/>
      <c r="P216" s="20"/>
      <c r="Q216" s="20"/>
      <c r="R216" s="20"/>
      <c r="S216" s="18">
        <f t="shared" si="16"/>
        <v>0</v>
      </c>
      <c r="T216" s="17"/>
      <c r="U216" s="20"/>
      <c r="V216" s="20"/>
      <c r="X216" s="52">
        <f t="shared" si="13"/>
        <v>0</v>
      </c>
      <c r="Y216" s="52">
        <f>SUM(X$10:X216)</f>
        <v>0</v>
      </c>
      <c r="Z216" s="52" t="str">
        <f t="shared" si="14"/>
        <v/>
      </c>
      <c r="AA216" s="52" t="str">
        <f t="shared" si="15"/>
        <v/>
      </c>
    </row>
    <row r="217" spans="1:27" ht="20.25" customHeight="1" x14ac:dyDescent="0.35">
      <c r="A217" s="16">
        <v>208</v>
      </c>
      <c r="B217" s="16"/>
      <c r="C217" s="16"/>
      <c r="D217" s="38"/>
      <c r="E217" s="20"/>
      <c r="F217" s="47"/>
      <c r="G217" s="37"/>
      <c r="H217" s="37"/>
      <c r="I217" s="37"/>
      <c r="J217" s="20"/>
      <c r="K217" s="20"/>
      <c r="L217" s="20"/>
      <c r="M217" s="47"/>
      <c r="N217" s="20"/>
      <c r="O217" s="20"/>
      <c r="P217" s="20"/>
      <c r="Q217" s="20"/>
      <c r="R217" s="20"/>
      <c r="S217" s="18">
        <f t="shared" si="16"/>
        <v>0</v>
      </c>
      <c r="T217" s="17"/>
      <c r="U217" s="20"/>
      <c r="V217" s="20"/>
      <c r="X217" s="52">
        <f t="shared" si="13"/>
        <v>0</v>
      </c>
      <c r="Y217" s="52">
        <f>SUM(X$10:X217)</f>
        <v>0</v>
      </c>
      <c r="Z217" s="52" t="str">
        <f t="shared" si="14"/>
        <v/>
      </c>
      <c r="AA217" s="52" t="str">
        <f t="shared" si="15"/>
        <v/>
      </c>
    </row>
    <row r="218" spans="1:27" ht="20.25" customHeight="1" x14ac:dyDescent="0.35">
      <c r="A218" s="16">
        <v>209</v>
      </c>
      <c r="B218" s="16"/>
      <c r="C218" s="16"/>
      <c r="D218" s="38"/>
      <c r="E218" s="20"/>
      <c r="F218" s="47"/>
      <c r="G218" s="37"/>
      <c r="H218" s="37"/>
      <c r="I218" s="37"/>
      <c r="J218" s="20"/>
      <c r="K218" s="20"/>
      <c r="L218" s="20"/>
      <c r="M218" s="47"/>
      <c r="N218" s="20"/>
      <c r="O218" s="20"/>
      <c r="P218" s="20"/>
      <c r="Q218" s="20"/>
      <c r="R218" s="20"/>
      <c r="S218" s="18">
        <f t="shared" si="16"/>
        <v>0</v>
      </c>
      <c r="T218" s="17"/>
      <c r="U218" s="20"/>
      <c r="V218" s="20"/>
      <c r="X218" s="52">
        <f t="shared" si="13"/>
        <v>0</v>
      </c>
      <c r="Y218" s="52">
        <f>SUM(X$10:X218)</f>
        <v>0</v>
      </c>
      <c r="Z218" s="52" t="str">
        <f t="shared" si="14"/>
        <v/>
      </c>
      <c r="AA218" s="52" t="str">
        <f t="shared" si="15"/>
        <v/>
      </c>
    </row>
    <row r="219" spans="1:27" ht="20.25" customHeight="1" x14ac:dyDescent="0.35">
      <c r="A219" s="16">
        <v>210</v>
      </c>
      <c r="B219" s="16"/>
      <c r="C219" s="16"/>
      <c r="D219" s="38"/>
      <c r="E219" s="20"/>
      <c r="F219" s="47"/>
      <c r="G219" s="37"/>
      <c r="H219" s="37"/>
      <c r="I219" s="37"/>
      <c r="J219" s="20"/>
      <c r="K219" s="20"/>
      <c r="L219" s="20"/>
      <c r="M219" s="47"/>
      <c r="N219" s="20"/>
      <c r="O219" s="20"/>
      <c r="P219" s="20"/>
      <c r="Q219" s="20"/>
      <c r="R219" s="20"/>
      <c r="S219" s="18">
        <f t="shared" si="16"/>
        <v>0</v>
      </c>
      <c r="T219" s="17"/>
      <c r="U219" s="20"/>
      <c r="V219" s="20"/>
      <c r="X219" s="52">
        <f t="shared" si="13"/>
        <v>0</v>
      </c>
      <c r="Y219" s="52">
        <f>SUM(X$10:X219)</f>
        <v>0</v>
      </c>
      <c r="Z219" s="52" t="str">
        <f t="shared" si="14"/>
        <v/>
      </c>
      <c r="AA219" s="52" t="str">
        <f t="shared" si="15"/>
        <v/>
      </c>
    </row>
    <row r="220" spans="1:27" ht="20.25" customHeight="1" x14ac:dyDescent="0.35">
      <c r="A220" s="16">
        <v>211</v>
      </c>
      <c r="B220" s="16"/>
      <c r="C220" s="16"/>
      <c r="D220" s="38"/>
      <c r="E220" s="20"/>
      <c r="F220" s="47"/>
      <c r="G220" s="37"/>
      <c r="H220" s="37"/>
      <c r="I220" s="37"/>
      <c r="J220" s="20"/>
      <c r="K220" s="20"/>
      <c r="L220" s="20"/>
      <c r="M220" s="47"/>
      <c r="N220" s="20"/>
      <c r="O220" s="20"/>
      <c r="P220" s="20"/>
      <c r="Q220" s="20"/>
      <c r="R220" s="20"/>
      <c r="S220" s="18">
        <f t="shared" si="16"/>
        <v>0</v>
      </c>
      <c r="T220" s="17"/>
      <c r="U220" s="20"/>
      <c r="V220" s="20"/>
      <c r="X220" s="52">
        <f t="shared" si="13"/>
        <v>0</v>
      </c>
      <c r="Y220" s="52">
        <f>SUM(X$10:X220)</f>
        <v>0</v>
      </c>
      <c r="Z220" s="52" t="str">
        <f t="shared" si="14"/>
        <v/>
      </c>
      <c r="AA220" s="52" t="str">
        <f t="shared" si="15"/>
        <v/>
      </c>
    </row>
    <row r="221" spans="1:27" ht="20.25" customHeight="1" x14ac:dyDescent="0.35">
      <c r="A221" s="16">
        <v>212</v>
      </c>
      <c r="B221" s="16"/>
      <c r="C221" s="16"/>
      <c r="D221" s="38"/>
      <c r="E221" s="20"/>
      <c r="F221" s="47"/>
      <c r="G221" s="37"/>
      <c r="H221" s="37"/>
      <c r="I221" s="37"/>
      <c r="J221" s="20"/>
      <c r="K221" s="20"/>
      <c r="L221" s="20"/>
      <c r="M221" s="47"/>
      <c r="N221" s="20"/>
      <c r="O221" s="20"/>
      <c r="P221" s="20"/>
      <c r="Q221" s="20"/>
      <c r="R221" s="20"/>
      <c r="S221" s="18">
        <f t="shared" si="16"/>
        <v>0</v>
      </c>
      <c r="T221" s="17"/>
      <c r="U221" s="20"/>
      <c r="V221" s="20"/>
      <c r="X221" s="52">
        <f t="shared" si="13"/>
        <v>0</v>
      </c>
      <c r="Y221" s="52">
        <f>SUM(X$10:X221)</f>
        <v>0</v>
      </c>
      <c r="Z221" s="52" t="str">
        <f t="shared" si="14"/>
        <v/>
      </c>
      <c r="AA221" s="52" t="str">
        <f t="shared" si="15"/>
        <v/>
      </c>
    </row>
    <row r="222" spans="1:27" ht="20.25" customHeight="1" x14ac:dyDescent="0.35">
      <c r="A222" s="16">
        <v>213</v>
      </c>
      <c r="B222" s="16"/>
      <c r="C222" s="16"/>
      <c r="D222" s="38"/>
      <c r="E222" s="20"/>
      <c r="F222" s="47"/>
      <c r="G222" s="37"/>
      <c r="H222" s="37"/>
      <c r="I222" s="37"/>
      <c r="J222" s="20"/>
      <c r="K222" s="20"/>
      <c r="L222" s="20"/>
      <c r="M222" s="47"/>
      <c r="N222" s="20"/>
      <c r="O222" s="20"/>
      <c r="P222" s="20"/>
      <c r="Q222" s="20"/>
      <c r="R222" s="20"/>
      <c r="S222" s="18">
        <f t="shared" si="16"/>
        <v>0</v>
      </c>
      <c r="T222" s="17"/>
      <c r="U222" s="20"/>
      <c r="V222" s="20"/>
      <c r="X222" s="52">
        <f t="shared" si="13"/>
        <v>0</v>
      </c>
      <c r="Y222" s="52">
        <f>SUM(X$10:X222)</f>
        <v>0</v>
      </c>
      <c r="Z222" s="52" t="str">
        <f t="shared" si="14"/>
        <v/>
      </c>
      <c r="AA222" s="52" t="str">
        <f t="shared" si="15"/>
        <v/>
      </c>
    </row>
    <row r="223" spans="1:27" ht="20.25" customHeight="1" x14ac:dyDescent="0.35">
      <c r="A223" s="16">
        <v>214</v>
      </c>
      <c r="B223" s="16"/>
      <c r="C223" s="16"/>
      <c r="D223" s="38"/>
      <c r="E223" s="20"/>
      <c r="F223" s="47"/>
      <c r="G223" s="37"/>
      <c r="H223" s="37"/>
      <c r="I223" s="37"/>
      <c r="J223" s="20"/>
      <c r="K223" s="20"/>
      <c r="L223" s="20"/>
      <c r="M223" s="47"/>
      <c r="N223" s="20"/>
      <c r="O223" s="20"/>
      <c r="P223" s="20"/>
      <c r="Q223" s="20"/>
      <c r="R223" s="20"/>
      <c r="S223" s="18">
        <f t="shared" si="16"/>
        <v>0</v>
      </c>
      <c r="T223" s="17"/>
      <c r="U223" s="20"/>
      <c r="V223" s="20"/>
      <c r="X223" s="52">
        <f t="shared" si="13"/>
        <v>0</v>
      </c>
      <c r="Y223" s="52">
        <f>SUM(X$10:X223)</f>
        <v>0</v>
      </c>
      <c r="Z223" s="52" t="str">
        <f t="shared" si="14"/>
        <v/>
      </c>
      <c r="AA223" s="52" t="str">
        <f t="shared" si="15"/>
        <v/>
      </c>
    </row>
    <row r="224" spans="1:27" ht="20.25" customHeight="1" x14ac:dyDescent="0.35">
      <c r="A224" s="16">
        <v>215</v>
      </c>
      <c r="B224" s="16"/>
      <c r="C224" s="16"/>
      <c r="D224" s="38"/>
      <c r="E224" s="20"/>
      <c r="F224" s="47"/>
      <c r="G224" s="37"/>
      <c r="H224" s="37"/>
      <c r="I224" s="37"/>
      <c r="J224" s="20"/>
      <c r="K224" s="20"/>
      <c r="L224" s="20"/>
      <c r="M224" s="47"/>
      <c r="N224" s="20"/>
      <c r="O224" s="20"/>
      <c r="P224" s="20"/>
      <c r="Q224" s="20"/>
      <c r="R224" s="20"/>
      <c r="S224" s="18">
        <f t="shared" si="16"/>
        <v>0</v>
      </c>
      <c r="T224" s="17"/>
      <c r="U224" s="20"/>
      <c r="V224" s="20"/>
      <c r="X224" s="52">
        <f t="shared" si="13"/>
        <v>0</v>
      </c>
      <c r="Y224" s="52">
        <f>SUM(X$10:X224)</f>
        <v>0</v>
      </c>
      <c r="Z224" s="52" t="str">
        <f t="shared" si="14"/>
        <v/>
      </c>
      <c r="AA224" s="52" t="str">
        <f t="shared" si="15"/>
        <v/>
      </c>
    </row>
    <row r="225" spans="1:27" ht="20.25" customHeight="1" x14ac:dyDescent="0.35">
      <c r="A225" s="16">
        <v>216</v>
      </c>
      <c r="B225" s="16"/>
      <c r="C225" s="16"/>
      <c r="D225" s="38"/>
      <c r="E225" s="20"/>
      <c r="F225" s="47"/>
      <c r="G225" s="37"/>
      <c r="H225" s="37"/>
      <c r="I225" s="37"/>
      <c r="J225" s="20"/>
      <c r="K225" s="20"/>
      <c r="L225" s="20"/>
      <c r="M225" s="47"/>
      <c r="N225" s="20"/>
      <c r="O225" s="20"/>
      <c r="P225" s="20"/>
      <c r="Q225" s="20"/>
      <c r="R225" s="20"/>
      <c r="S225" s="18">
        <f t="shared" si="16"/>
        <v>0</v>
      </c>
      <c r="T225" s="17"/>
      <c r="U225" s="20"/>
      <c r="V225" s="20"/>
      <c r="X225" s="52">
        <f t="shared" si="13"/>
        <v>0</v>
      </c>
      <c r="Y225" s="52">
        <f>SUM(X$10:X225)</f>
        <v>0</v>
      </c>
      <c r="Z225" s="52" t="str">
        <f t="shared" si="14"/>
        <v/>
      </c>
      <c r="AA225" s="52" t="str">
        <f t="shared" si="15"/>
        <v/>
      </c>
    </row>
    <row r="226" spans="1:27" ht="20.25" customHeight="1" x14ac:dyDescent="0.35">
      <c r="A226" s="16">
        <v>217</v>
      </c>
      <c r="B226" s="16"/>
      <c r="C226" s="16"/>
      <c r="D226" s="38"/>
      <c r="E226" s="20"/>
      <c r="F226" s="47"/>
      <c r="G226" s="37"/>
      <c r="H226" s="37"/>
      <c r="I226" s="37"/>
      <c r="J226" s="20"/>
      <c r="K226" s="20"/>
      <c r="L226" s="20"/>
      <c r="M226" s="47"/>
      <c r="N226" s="20"/>
      <c r="O226" s="20"/>
      <c r="P226" s="20"/>
      <c r="Q226" s="20"/>
      <c r="R226" s="20"/>
      <c r="S226" s="18">
        <f t="shared" si="16"/>
        <v>0</v>
      </c>
      <c r="T226" s="17"/>
      <c r="U226" s="20"/>
      <c r="V226" s="20"/>
      <c r="X226" s="52">
        <f t="shared" si="13"/>
        <v>0</v>
      </c>
      <c r="Y226" s="52">
        <f>SUM(X$10:X226)</f>
        <v>0</v>
      </c>
      <c r="Z226" s="52" t="str">
        <f t="shared" si="14"/>
        <v/>
      </c>
      <c r="AA226" s="52" t="str">
        <f t="shared" si="15"/>
        <v/>
      </c>
    </row>
    <row r="227" spans="1:27" ht="20.25" customHeight="1" x14ac:dyDescent="0.35">
      <c r="A227" s="16">
        <v>218</v>
      </c>
      <c r="B227" s="16"/>
      <c r="C227" s="16"/>
      <c r="D227" s="38"/>
      <c r="E227" s="20"/>
      <c r="F227" s="47"/>
      <c r="G227" s="37"/>
      <c r="H227" s="37"/>
      <c r="I227" s="37"/>
      <c r="J227" s="20"/>
      <c r="K227" s="20"/>
      <c r="L227" s="20"/>
      <c r="M227" s="47"/>
      <c r="N227" s="20"/>
      <c r="O227" s="20"/>
      <c r="P227" s="20"/>
      <c r="Q227" s="20"/>
      <c r="R227" s="20"/>
      <c r="S227" s="18">
        <f t="shared" si="16"/>
        <v>0</v>
      </c>
      <c r="T227" s="17"/>
      <c r="U227" s="20"/>
      <c r="V227" s="20"/>
      <c r="X227" s="52">
        <f t="shared" si="13"/>
        <v>0</v>
      </c>
      <c r="Y227" s="52">
        <f>SUM(X$10:X227)</f>
        <v>0</v>
      </c>
      <c r="Z227" s="52" t="str">
        <f t="shared" si="14"/>
        <v/>
      </c>
      <c r="AA227" s="52" t="str">
        <f t="shared" si="15"/>
        <v/>
      </c>
    </row>
    <row r="228" spans="1:27" ht="20.25" customHeight="1" x14ac:dyDescent="0.35">
      <c r="A228" s="16">
        <v>219</v>
      </c>
      <c r="B228" s="16"/>
      <c r="C228" s="16"/>
      <c r="D228" s="38"/>
      <c r="E228" s="20"/>
      <c r="F228" s="47"/>
      <c r="G228" s="37"/>
      <c r="H228" s="37"/>
      <c r="I228" s="37"/>
      <c r="J228" s="20"/>
      <c r="K228" s="20"/>
      <c r="L228" s="20"/>
      <c r="M228" s="47"/>
      <c r="N228" s="20"/>
      <c r="O228" s="20"/>
      <c r="P228" s="20"/>
      <c r="Q228" s="20"/>
      <c r="R228" s="20"/>
      <c r="S228" s="18">
        <f t="shared" si="16"/>
        <v>0</v>
      </c>
      <c r="T228" s="17"/>
      <c r="U228" s="20"/>
      <c r="V228" s="20"/>
      <c r="X228" s="52">
        <f t="shared" si="13"/>
        <v>0</v>
      </c>
      <c r="Y228" s="52">
        <f>SUM(X$10:X228)</f>
        <v>0</v>
      </c>
      <c r="Z228" s="52" t="str">
        <f t="shared" si="14"/>
        <v/>
      </c>
      <c r="AA228" s="52" t="str">
        <f t="shared" si="15"/>
        <v/>
      </c>
    </row>
    <row r="229" spans="1:27" ht="20.25" customHeight="1" x14ac:dyDescent="0.35">
      <c r="A229" s="16">
        <v>220</v>
      </c>
      <c r="B229" s="16"/>
      <c r="C229" s="16"/>
      <c r="D229" s="38"/>
      <c r="E229" s="20"/>
      <c r="F229" s="47"/>
      <c r="G229" s="37"/>
      <c r="H229" s="37"/>
      <c r="I229" s="37"/>
      <c r="J229" s="20"/>
      <c r="K229" s="20"/>
      <c r="L229" s="20"/>
      <c r="M229" s="47"/>
      <c r="N229" s="20"/>
      <c r="O229" s="20"/>
      <c r="P229" s="20"/>
      <c r="Q229" s="20"/>
      <c r="R229" s="20"/>
      <c r="S229" s="18">
        <f t="shared" si="16"/>
        <v>0</v>
      </c>
      <c r="T229" s="17"/>
      <c r="U229" s="20"/>
      <c r="V229" s="20"/>
      <c r="X229" s="52">
        <f t="shared" si="13"/>
        <v>0</v>
      </c>
      <c r="Y229" s="52">
        <f>SUM(X$10:X229)</f>
        <v>0</v>
      </c>
      <c r="Z229" s="52" t="str">
        <f t="shared" si="14"/>
        <v/>
      </c>
      <c r="AA229" s="52" t="str">
        <f t="shared" si="15"/>
        <v/>
      </c>
    </row>
    <row r="230" spans="1:27" ht="20.25" customHeight="1" x14ac:dyDescent="0.35">
      <c r="A230" s="16">
        <v>221</v>
      </c>
      <c r="B230" s="16"/>
      <c r="C230" s="16"/>
      <c r="D230" s="38"/>
      <c r="E230" s="20"/>
      <c r="F230" s="47"/>
      <c r="G230" s="37"/>
      <c r="H230" s="37"/>
      <c r="I230" s="37"/>
      <c r="J230" s="20"/>
      <c r="K230" s="20"/>
      <c r="L230" s="20"/>
      <c r="M230" s="47"/>
      <c r="N230" s="20"/>
      <c r="O230" s="20"/>
      <c r="P230" s="20"/>
      <c r="Q230" s="20"/>
      <c r="R230" s="20"/>
      <c r="S230" s="18">
        <f t="shared" si="16"/>
        <v>0</v>
      </c>
      <c r="T230" s="17"/>
      <c r="U230" s="20"/>
      <c r="V230" s="20"/>
      <c r="X230" s="52">
        <f t="shared" si="13"/>
        <v>0</v>
      </c>
      <c r="Y230" s="52">
        <f>SUM(X$10:X230)</f>
        <v>0</v>
      </c>
      <c r="Z230" s="52" t="str">
        <f t="shared" si="14"/>
        <v/>
      </c>
      <c r="AA230" s="52" t="str">
        <f t="shared" si="15"/>
        <v/>
      </c>
    </row>
    <row r="231" spans="1:27" ht="20.25" customHeight="1" x14ac:dyDescent="0.35">
      <c r="A231" s="16">
        <v>222</v>
      </c>
      <c r="B231" s="16"/>
      <c r="C231" s="16"/>
      <c r="D231" s="38"/>
      <c r="E231" s="20"/>
      <c r="F231" s="47"/>
      <c r="G231" s="37"/>
      <c r="H231" s="37"/>
      <c r="I231" s="37"/>
      <c r="J231" s="20"/>
      <c r="K231" s="20"/>
      <c r="L231" s="20"/>
      <c r="M231" s="47"/>
      <c r="N231" s="20"/>
      <c r="O231" s="20"/>
      <c r="P231" s="20"/>
      <c r="Q231" s="20"/>
      <c r="R231" s="20"/>
      <c r="S231" s="18">
        <f t="shared" si="16"/>
        <v>0</v>
      </c>
      <c r="T231" s="17"/>
      <c r="U231" s="20"/>
      <c r="V231" s="20"/>
      <c r="X231" s="52">
        <f t="shared" si="13"/>
        <v>0</v>
      </c>
      <c r="Y231" s="52">
        <f>SUM(X$10:X231)</f>
        <v>0</v>
      </c>
      <c r="Z231" s="52" t="str">
        <f t="shared" si="14"/>
        <v/>
      </c>
      <c r="AA231" s="52" t="str">
        <f t="shared" si="15"/>
        <v/>
      </c>
    </row>
    <row r="232" spans="1:27" ht="20.25" customHeight="1" x14ac:dyDescent="0.35">
      <c r="A232" s="16">
        <v>223</v>
      </c>
      <c r="B232" s="16"/>
      <c r="C232" s="16"/>
      <c r="D232" s="38"/>
      <c r="E232" s="20"/>
      <c r="F232" s="47"/>
      <c r="G232" s="37"/>
      <c r="H232" s="37"/>
      <c r="I232" s="37"/>
      <c r="J232" s="20"/>
      <c r="K232" s="20"/>
      <c r="L232" s="20"/>
      <c r="M232" s="47"/>
      <c r="N232" s="20"/>
      <c r="O232" s="20"/>
      <c r="P232" s="20"/>
      <c r="Q232" s="20"/>
      <c r="R232" s="20"/>
      <c r="S232" s="18">
        <f t="shared" si="16"/>
        <v>0</v>
      </c>
      <c r="T232" s="17"/>
      <c r="U232" s="20"/>
      <c r="V232" s="20"/>
      <c r="X232" s="52">
        <f t="shared" si="13"/>
        <v>0</v>
      </c>
      <c r="Y232" s="52">
        <f>SUM(X$10:X232)</f>
        <v>0</v>
      </c>
      <c r="Z232" s="52" t="str">
        <f t="shared" si="14"/>
        <v/>
      </c>
      <c r="AA232" s="52" t="str">
        <f t="shared" si="15"/>
        <v/>
      </c>
    </row>
    <row r="233" spans="1:27" ht="20.25" customHeight="1" x14ac:dyDescent="0.35">
      <c r="A233" s="16">
        <v>224</v>
      </c>
      <c r="B233" s="16"/>
      <c r="C233" s="16"/>
      <c r="D233" s="38"/>
      <c r="E233" s="20"/>
      <c r="F233" s="47"/>
      <c r="G233" s="37"/>
      <c r="H233" s="37"/>
      <c r="I233" s="37"/>
      <c r="J233" s="20"/>
      <c r="K233" s="20"/>
      <c r="L233" s="20"/>
      <c r="M233" s="47"/>
      <c r="N233" s="20"/>
      <c r="O233" s="20"/>
      <c r="P233" s="20"/>
      <c r="Q233" s="20"/>
      <c r="R233" s="20"/>
      <c r="S233" s="18">
        <f t="shared" si="16"/>
        <v>0</v>
      </c>
      <c r="T233" s="17"/>
      <c r="U233" s="20"/>
      <c r="V233" s="20"/>
      <c r="X233" s="52">
        <f t="shared" si="13"/>
        <v>0</v>
      </c>
      <c r="Y233" s="52">
        <f>SUM(X$10:X233)</f>
        <v>0</v>
      </c>
      <c r="Z233" s="52" t="str">
        <f t="shared" si="14"/>
        <v/>
      </c>
      <c r="AA233" s="52" t="str">
        <f t="shared" si="15"/>
        <v/>
      </c>
    </row>
    <row r="234" spans="1:27" ht="20.25" customHeight="1" x14ac:dyDescent="0.35">
      <c r="A234" s="16">
        <v>225</v>
      </c>
      <c r="B234" s="16"/>
      <c r="C234" s="16"/>
      <c r="D234" s="38"/>
      <c r="E234" s="20"/>
      <c r="F234" s="47"/>
      <c r="G234" s="37"/>
      <c r="H234" s="37"/>
      <c r="I234" s="37"/>
      <c r="J234" s="20"/>
      <c r="K234" s="20"/>
      <c r="L234" s="20"/>
      <c r="M234" s="47"/>
      <c r="N234" s="20"/>
      <c r="O234" s="20"/>
      <c r="P234" s="20"/>
      <c r="Q234" s="20"/>
      <c r="R234" s="20"/>
      <c r="S234" s="18">
        <f t="shared" si="16"/>
        <v>0</v>
      </c>
      <c r="T234" s="17"/>
      <c r="U234" s="20"/>
      <c r="V234" s="20"/>
      <c r="X234" s="52">
        <f t="shared" si="13"/>
        <v>0</v>
      </c>
      <c r="Y234" s="52">
        <f>SUM(X$10:X234)</f>
        <v>0</v>
      </c>
      <c r="Z234" s="52" t="str">
        <f t="shared" si="14"/>
        <v/>
      </c>
      <c r="AA234" s="52" t="str">
        <f t="shared" si="15"/>
        <v/>
      </c>
    </row>
    <row r="235" spans="1:27" ht="20.25" customHeight="1" x14ac:dyDescent="0.35">
      <c r="A235" s="16">
        <v>226</v>
      </c>
      <c r="B235" s="16"/>
      <c r="C235" s="16"/>
      <c r="D235" s="38"/>
      <c r="E235" s="20"/>
      <c r="F235" s="47"/>
      <c r="G235" s="37"/>
      <c r="H235" s="37"/>
      <c r="I235" s="37"/>
      <c r="J235" s="20"/>
      <c r="K235" s="20"/>
      <c r="L235" s="20"/>
      <c r="M235" s="47"/>
      <c r="N235" s="20"/>
      <c r="O235" s="20"/>
      <c r="P235" s="20"/>
      <c r="Q235" s="20"/>
      <c r="R235" s="20"/>
      <c r="S235" s="18">
        <f t="shared" si="16"/>
        <v>0</v>
      </c>
      <c r="T235" s="17"/>
      <c r="U235" s="20"/>
      <c r="V235" s="20"/>
      <c r="X235" s="52">
        <f t="shared" si="13"/>
        <v>0</v>
      </c>
      <c r="Y235" s="52">
        <f>SUM(X$10:X235)</f>
        <v>0</v>
      </c>
      <c r="Z235" s="52" t="str">
        <f t="shared" si="14"/>
        <v/>
      </c>
      <c r="AA235" s="52" t="str">
        <f t="shared" si="15"/>
        <v/>
      </c>
    </row>
    <row r="236" spans="1:27" ht="20.25" customHeight="1" x14ac:dyDescent="0.35">
      <c r="A236" s="16">
        <v>227</v>
      </c>
      <c r="B236" s="16"/>
      <c r="C236" s="16"/>
      <c r="D236" s="38"/>
      <c r="E236" s="20"/>
      <c r="F236" s="47"/>
      <c r="G236" s="37"/>
      <c r="H236" s="37"/>
      <c r="I236" s="37"/>
      <c r="J236" s="20"/>
      <c r="K236" s="20"/>
      <c r="L236" s="20"/>
      <c r="M236" s="47"/>
      <c r="N236" s="20"/>
      <c r="O236" s="20"/>
      <c r="P236" s="20"/>
      <c r="Q236" s="20"/>
      <c r="R236" s="20"/>
      <c r="S236" s="18">
        <f t="shared" si="16"/>
        <v>0</v>
      </c>
      <c r="T236" s="17"/>
      <c r="U236" s="20"/>
      <c r="V236" s="20"/>
      <c r="X236" s="52">
        <f t="shared" si="13"/>
        <v>0</v>
      </c>
      <c r="Y236" s="52">
        <f>SUM(X$10:X236)</f>
        <v>0</v>
      </c>
      <c r="Z236" s="52" t="str">
        <f t="shared" si="14"/>
        <v/>
      </c>
      <c r="AA236" s="52" t="str">
        <f t="shared" si="15"/>
        <v/>
      </c>
    </row>
    <row r="237" spans="1:27" ht="20.25" customHeight="1" x14ac:dyDescent="0.35">
      <c r="A237" s="16">
        <v>228</v>
      </c>
      <c r="B237" s="16"/>
      <c r="C237" s="16"/>
      <c r="D237" s="38"/>
      <c r="E237" s="20"/>
      <c r="F237" s="47"/>
      <c r="G237" s="37"/>
      <c r="H237" s="37"/>
      <c r="I237" s="37"/>
      <c r="J237" s="20"/>
      <c r="K237" s="20"/>
      <c r="L237" s="20"/>
      <c r="M237" s="47"/>
      <c r="N237" s="20"/>
      <c r="O237" s="20"/>
      <c r="P237" s="20"/>
      <c r="Q237" s="20"/>
      <c r="R237" s="20"/>
      <c r="S237" s="18">
        <f t="shared" si="16"/>
        <v>0</v>
      </c>
      <c r="T237" s="17"/>
      <c r="U237" s="20"/>
      <c r="V237" s="20"/>
      <c r="X237" s="52">
        <f t="shared" si="13"/>
        <v>0</v>
      </c>
      <c r="Y237" s="52">
        <f>SUM(X$10:X237)</f>
        <v>0</v>
      </c>
      <c r="Z237" s="52" t="str">
        <f t="shared" si="14"/>
        <v/>
      </c>
      <c r="AA237" s="52" t="str">
        <f t="shared" si="15"/>
        <v/>
      </c>
    </row>
    <row r="238" spans="1:27" ht="20.25" customHeight="1" x14ac:dyDescent="0.35">
      <c r="A238" s="16">
        <v>229</v>
      </c>
      <c r="B238" s="16"/>
      <c r="C238" s="16"/>
      <c r="D238" s="38"/>
      <c r="E238" s="20"/>
      <c r="F238" s="47"/>
      <c r="G238" s="37"/>
      <c r="H238" s="37"/>
      <c r="I238" s="37"/>
      <c r="J238" s="20"/>
      <c r="K238" s="20"/>
      <c r="L238" s="20"/>
      <c r="M238" s="47"/>
      <c r="N238" s="20"/>
      <c r="O238" s="20"/>
      <c r="P238" s="20"/>
      <c r="Q238" s="20"/>
      <c r="R238" s="20"/>
      <c r="S238" s="18">
        <f t="shared" si="16"/>
        <v>0</v>
      </c>
      <c r="T238" s="17"/>
      <c r="U238" s="20"/>
      <c r="V238" s="20"/>
      <c r="X238" s="52">
        <f t="shared" si="13"/>
        <v>0</v>
      </c>
      <c r="Y238" s="52">
        <f>SUM(X$10:X238)</f>
        <v>0</v>
      </c>
      <c r="Z238" s="52" t="str">
        <f t="shared" si="14"/>
        <v/>
      </c>
      <c r="AA238" s="52" t="str">
        <f t="shared" si="15"/>
        <v/>
      </c>
    </row>
    <row r="239" spans="1:27" ht="20.25" customHeight="1" x14ac:dyDescent="0.35">
      <c r="A239" s="16">
        <v>230</v>
      </c>
      <c r="B239" s="16"/>
      <c r="C239" s="16"/>
      <c r="D239" s="38"/>
      <c r="E239" s="20"/>
      <c r="F239" s="47"/>
      <c r="G239" s="37"/>
      <c r="H239" s="37"/>
      <c r="I239" s="37"/>
      <c r="J239" s="20"/>
      <c r="K239" s="20"/>
      <c r="L239" s="20"/>
      <c r="M239" s="47"/>
      <c r="N239" s="20"/>
      <c r="O239" s="20"/>
      <c r="P239" s="20"/>
      <c r="Q239" s="20"/>
      <c r="R239" s="20"/>
      <c r="S239" s="18">
        <f t="shared" si="16"/>
        <v>0</v>
      </c>
      <c r="T239" s="17"/>
      <c r="U239" s="20"/>
      <c r="V239" s="20"/>
      <c r="X239" s="52">
        <f t="shared" si="13"/>
        <v>0</v>
      </c>
      <c r="Y239" s="52">
        <f>SUM(X$10:X239)</f>
        <v>0</v>
      </c>
      <c r="Z239" s="52" t="str">
        <f t="shared" si="14"/>
        <v/>
      </c>
      <c r="AA239" s="52" t="str">
        <f t="shared" si="15"/>
        <v/>
      </c>
    </row>
    <row r="240" spans="1:27" ht="20.25" customHeight="1" x14ac:dyDescent="0.35">
      <c r="A240" s="16">
        <v>231</v>
      </c>
      <c r="B240" s="16"/>
      <c r="C240" s="16"/>
      <c r="D240" s="38"/>
      <c r="E240" s="20"/>
      <c r="F240" s="47"/>
      <c r="G240" s="37"/>
      <c r="H240" s="37"/>
      <c r="I240" s="37"/>
      <c r="J240" s="20"/>
      <c r="K240" s="20"/>
      <c r="L240" s="20"/>
      <c r="M240" s="47"/>
      <c r="N240" s="20"/>
      <c r="O240" s="20"/>
      <c r="P240" s="20"/>
      <c r="Q240" s="20"/>
      <c r="R240" s="20"/>
      <c r="S240" s="18">
        <f t="shared" si="16"/>
        <v>0</v>
      </c>
      <c r="T240" s="17"/>
      <c r="U240" s="20"/>
      <c r="V240" s="20"/>
      <c r="X240" s="52">
        <f t="shared" si="13"/>
        <v>0</v>
      </c>
      <c r="Y240" s="52">
        <f>SUM(X$10:X240)</f>
        <v>0</v>
      </c>
      <c r="Z240" s="52" t="str">
        <f t="shared" si="14"/>
        <v/>
      </c>
      <c r="AA240" s="52" t="str">
        <f t="shared" si="15"/>
        <v/>
      </c>
    </row>
    <row r="241" spans="1:27" ht="20.25" customHeight="1" x14ac:dyDescent="0.35">
      <c r="A241" s="16">
        <v>232</v>
      </c>
      <c r="B241" s="16"/>
      <c r="C241" s="16"/>
      <c r="D241" s="38"/>
      <c r="E241" s="20"/>
      <c r="F241" s="47"/>
      <c r="G241" s="37"/>
      <c r="H241" s="37"/>
      <c r="I241" s="37"/>
      <c r="J241" s="20"/>
      <c r="K241" s="20"/>
      <c r="L241" s="20"/>
      <c r="M241" s="47"/>
      <c r="N241" s="20"/>
      <c r="O241" s="20"/>
      <c r="P241" s="20"/>
      <c r="Q241" s="20"/>
      <c r="R241" s="20"/>
      <c r="S241" s="18">
        <f t="shared" si="16"/>
        <v>0</v>
      </c>
      <c r="T241" s="17"/>
      <c r="U241" s="20"/>
      <c r="V241" s="20"/>
      <c r="X241" s="52">
        <f t="shared" si="13"/>
        <v>0</v>
      </c>
      <c r="Y241" s="52">
        <f>SUM(X$10:X241)</f>
        <v>0</v>
      </c>
      <c r="Z241" s="52" t="str">
        <f t="shared" si="14"/>
        <v/>
      </c>
      <c r="AA241" s="52" t="str">
        <f t="shared" si="15"/>
        <v/>
      </c>
    </row>
    <row r="242" spans="1:27" ht="20.25" customHeight="1" x14ac:dyDescent="0.35">
      <c r="A242" s="16">
        <v>233</v>
      </c>
      <c r="B242" s="16"/>
      <c r="C242" s="16"/>
      <c r="D242" s="38"/>
      <c r="E242" s="20"/>
      <c r="F242" s="47"/>
      <c r="G242" s="37"/>
      <c r="H242" s="37"/>
      <c r="I242" s="37"/>
      <c r="J242" s="20"/>
      <c r="K242" s="20"/>
      <c r="L242" s="20"/>
      <c r="M242" s="47"/>
      <c r="N242" s="20"/>
      <c r="O242" s="20"/>
      <c r="P242" s="20"/>
      <c r="Q242" s="20"/>
      <c r="R242" s="20"/>
      <c r="S242" s="18">
        <f t="shared" si="16"/>
        <v>0</v>
      </c>
      <c r="T242" s="17"/>
      <c r="U242" s="20"/>
      <c r="V242" s="20"/>
      <c r="X242" s="52">
        <f t="shared" si="13"/>
        <v>0</v>
      </c>
      <c r="Y242" s="52">
        <f>SUM(X$10:X242)</f>
        <v>0</v>
      </c>
      <c r="Z242" s="52" t="str">
        <f t="shared" si="14"/>
        <v/>
      </c>
      <c r="AA242" s="52" t="str">
        <f t="shared" si="15"/>
        <v/>
      </c>
    </row>
    <row r="243" spans="1:27" ht="20.25" customHeight="1" x14ac:dyDescent="0.35">
      <c r="A243" s="16">
        <v>234</v>
      </c>
      <c r="B243" s="16"/>
      <c r="C243" s="16"/>
      <c r="D243" s="38"/>
      <c r="E243" s="20"/>
      <c r="F243" s="47"/>
      <c r="G243" s="37"/>
      <c r="H243" s="37"/>
      <c r="I243" s="37"/>
      <c r="J243" s="20"/>
      <c r="K243" s="20"/>
      <c r="L243" s="20"/>
      <c r="M243" s="47"/>
      <c r="N243" s="20"/>
      <c r="O243" s="20"/>
      <c r="P243" s="20"/>
      <c r="Q243" s="20"/>
      <c r="R243" s="20"/>
      <c r="S243" s="18">
        <f t="shared" si="16"/>
        <v>0</v>
      </c>
      <c r="T243" s="17"/>
      <c r="U243" s="20"/>
      <c r="V243" s="20"/>
      <c r="X243" s="52">
        <f t="shared" si="13"/>
        <v>0</v>
      </c>
      <c r="Y243" s="52">
        <f>SUM(X$10:X243)</f>
        <v>0</v>
      </c>
      <c r="Z243" s="52" t="str">
        <f t="shared" si="14"/>
        <v/>
      </c>
      <c r="AA243" s="52" t="str">
        <f t="shared" si="15"/>
        <v/>
      </c>
    </row>
    <row r="244" spans="1:27" ht="20.25" customHeight="1" x14ac:dyDescent="0.35">
      <c r="A244" s="16">
        <v>235</v>
      </c>
      <c r="B244" s="16"/>
      <c r="C244" s="16"/>
      <c r="D244" s="38"/>
      <c r="E244" s="20"/>
      <c r="F244" s="47"/>
      <c r="G244" s="37"/>
      <c r="H244" s="37"/>
      <c r="I244" s="37"/>
      <c r="J244" s="20"/>
      <c r="K244" s="20"/>
      <c r="L244" s="20"/>
      <c r="M244" s="47"/>
      <c r="N244" s="20"/>
      <c r="O244" s="20"/>
      <c r="P244" s="20"/>
      <c r="Q244" s="20"/>
      <c r="R244" s="20"/>
      <c r="S244" s="18">
        <f t="shared" si="16"/>
        <v>0</v>
      </c>
      <c r="T244" s="17"/>
      <c r="U244" s="20"/>
      <c r="V244" s="20"/>
      <c r="X244" s="52">
        <f t="shared" si="13"/>
        <v>0</v>
      </c>
      <c r="Y244" s="52">
        <f>SUM(X$10:X244)</f>
        <v>0</v>
      </c>
      <c r="Z244" s="52" t="str">
        <f t="shared" si="14"/>
        <v/>
      </c>
      <c r="AA244" s="52" t="str">
        <f t="shared" si="15"/>
        <v/>
      </c>
    </row>
    <row r="245" spans="1:27" ht="20.25" customHeight="1" x14ac:dyDescent="0.35">
      <c r="A245" s="16">
        <v>236</v>
      </c>
      <c r="B245" s="16"/>
      <c r="C245" s="16"/>
      <c r="D245" s="38"/>
      <c r="E245" s="20"/>
      <c r="F245" s="47"/>
      <c r="G245" s="37"/>
      <c r="H245" s="37"/>
      <c r="I245" s="37"/>
      <c r="J245" s="20"/>
      <c r="K245" s="20"/>
      <c r="L245" s="20"/>
      <c r="M245" s="47"/>
      <c r="N245" s="20"/>
      <c r="O245" s="20"/>
      <c r="P245" s="20"/>
      <c r="Q245" s="20"/>
      <c r="R245" s="20"/>
      <c r="S245" s="18">
        <f t="shared" si="16"/>
        <v>0</v>
      </c>
      <c r="T245" s="17"/>
      <c r="U245" s="20"/>
      <c r="V245" s="20"/>
      <c r="X245" s="52">
        <f t="shared" si="13"/>
        <v>0</v>
      </c>
      <c r="Y245" s="52">
        <f>SUM(X$10:X245)</f>
        <v>0</v>
      </c>
      <c r="Z245" s="52" t="str">
        <f t="shared" si="14"/>
        <v/>
      </c>
      <c r="AA245" s="52" t="str">
        <f t="shared" si="15"/>
        <v/>
      </c>
    </row>
    <row r="246" spans="1:27" ht="20.25" customHeight="1" x14ac:dyDescent="0.35">
      <c r="A246" s="16">
        <v>237</v>
      </c>
      <c r="B246" s="16"/>
      <c r="C246" s="16"/>
      <c r="D246" s="38"/>
      <c r="E246" s="20"/>
      <c r="F246" s="47"/>
      <c r="G246" s="37"/>
      <c r="H246" s="37"/>
      <c r="I246" s="37"/>
      <c r="J246" s="20"/>
      <c r="K246" s="20"/>
      <c r="L246" s="20"/>
      <c r="M246" s="47"/>
      <c r="N246" s="20"/>
      <c r="O246" s="20"/>
      <c r="P246" s="20"/>
      <c r="Q246" s="20"/>
      <c r="R246" s="20"/>
      <c r="S246" s="18">
        <f t="shared" si="16"/>
        <v>0</v>
      </c>
      <c r="T246" s="17"/>
      <c r="U246" s="20"/>
      <c r="V246" s="20"/>
      <c r="X246" s="52">
        <f t="shared" si="13"/>
        <v>0</v>
      </c>
      <c r="Y246" s="52">
        <f>SUM(X$10:X246)</f>
        <v>0</v>
      </c>
      <c r="Z246" s="52" t="str">
        <f t="shared" si="14"/>
        <v/>
      </c>
      <c r="AA246" s="52" t="str">
        <f t="shared" si="15"/>
        <v/>
      </c>
    </row>
    <row r="247" spans="1:27" ht="20.25" customHeight="1" x14ac:dyDescent="0.35">
      <c r="A247" s="16">
        <v>238</v>
      </c>
      <c r="B247" s="16"/>
      <c r="C247" s="16"/>
      <c r="D247" s="38"/>
      <c r="E247" s="20"/>
      <c r="F247" s="47"/>
      <c r="G247" s="37"/>
      <c r="H247" s="37"/>
      <c r="I247" s="37"/>
      <c r="J247" s="20"/>
      <c r="K247" s="20"/>
      <c r="L247" s="20"/>
      <c r="M247" s="47"/>
      <c r="N247" s="20"/>
      <c r="O247" s="20"/>
      <c r="P247" s="20"/>
      <c r="Q247" s="20"/>
      <c r="R247" s="20"/>
      <c r="S247" s="18">
        <f t="shared" si="16"/>
        <v>0</v>
      </c>
      <c r="T247" s="17"/>
      <c r="U247" s="20"/>
      <c r="V247" s="20"/>
      <c r="X247" s="52">
        <f t="shared" si="13"/>
        <v>0</v>
      </c>
      <c r="Y247" s="52">
        <f>SUM(X$10:X247)</f>
        <v>0</v>
      </c>
      <c r="Z247" s="52" t="str">
        <f t="shared" si="14"/>
        <v/>
      </c>
      <c r="AA247" s="52" t="str">
        <f t="shared" si="15"/>
        <v/>
      </c>
    </row>
    <row r="248" spans="1:27" ht="20.25" customHeight="1" x14ac:dyDescent="0.35">
      <c r="A248" s="16">
        <v>239</v>
      </c>
      <c r="B248" s="16"/>
      <c r="C248" s="16"/>
      <c r="D248" s="38"/>
      <c r="E248" s="20"/>
      <c r="F248" s="47"/>
      <c r="G248" s="37"/>
      <c r="H248" s="37"/>
      <c r="I248" s="37"/>
      <c r="J248" s="20"/>
      <c r="K248" s="20"/>
      <c r="L248" s="20"/>
      <c r="M248" s="47"/>
      <c r="N248" s="20"/>
      <c r="O248" s="20"/>
      <c r="P248" s="20"/>
      <c r="Q248" s="20"/>
      <c r="R248" s="20"/>
      <c r="S248" s="18">
        <f t="shared" si="16"/>
        <v>0</v>
      </c>
      <c r="T248" s="17"/>
      <c r="U248" s="20"/>
      <c r="V248" s="20"/>
      <c r="X248" s="52">
        <f t="shared" si="13"/>
        <v>0</v>
      </c>
      <c r="Y248" s="52">
        <f>SUM(X$10:X248)</f>
        <v>0</v>
      </c>
      <c r="Z248" s="52" t="str">
        <f t="shared" si="14"/>
        <v/>
      </c>
      <c r="AA248" s="52" t="str">
        <f t="shared" si="15"/>
        <v/>
      </c>
    </row>
    <row r="249" spans="1:27" ht="20.25" customHeight="1" x14ac:dyDescent="0.35">
      <c r="A249" s="16">
        <v>240</v>
      </c>
      <c r="B249" s="16"/>
      <c r="C249" s="16"/>
      <c r="D249" s="38"/>
      <c r="E249" s="20"/>
      <c r="F249" s="47"/>
      <c r="G249" s="37"/>
      <c r="H249" s="37"/>
      <c r="I249" s="37"/>
      <c r="J249" s="20"/>
      <c r="K249" s="20"/>
      <c r="L249" s="20"/>
      <c r="M249" s="47"/>
      <c r="N249" s="20"/>
      <c r="O249" s="20"/>
      <c r="P249" s="20"/>
      <c r="Q249" s="20"/>
      <c r="R249" s="20"/>
      <c r="S249" s="18">
        <f t="shared" si="16"/>
        <v>0</v>
      </c>
      <c r="T249" s="17"/>
      <c r="U249" s="20"/>
      <c r="V249" s="20"/>
      <c r="X249" s="52">
        <f t="shared" si="13"/>
        <v>0</v>
      </c>
      <c r="Y249" s="52">
        <f>SUM(X$10:X249)</f>
        <v>0</v>
      </c>
      <c r="Z249" s="52" t="str">
        <f t="shared" si="14"/>
        <v/>
      </c>
      <c r="AA249" s="52" t="str">
        <f t="shared" si="15"/>
        <v/>
      </c>
    </row>
    <row r="250" spans="1:27" ht="20.25" customHeight="1" x14ac:dyDescent="0.35">
      <c r="A250" s="16">
        <v>241</v>
      </c>
      <c r="B250" s="16"/>
      <c r="C250" s="16"/>
      <c r="D250" s="38"/>
      <c r="E250" s="20"/>
      <c r="F250" s="47"/>
      <c r="G250" s="37"/>
      <c r="H250" s="37"/>
      <c r="I250" s="37"/>
      <c r="J250" s="20"/>
      <c r="K250" s="20"/>
      <c r="L250" s="20"/>
      <c r="M250" s="47"/>
      <c r="N250" s="20"/>
      <c r="O250" s="20"/>
      <c r="P250" s="20"/>
      <c r="Q250" s="20"/>
      <c r="R250" s="20"/>
      <c r="S250" s="18">
        <f t="shared" si="16"/>
        <v>0</v>
      </c>
      <c r="T250" s="17"/>
      <c r="U250" s="20"/>
      <c r="V250" s="20"/>
      <c r="X250" s="52">
        <f t="shared" si="13"/>
        <v>0</v>
      </c>
      <c r="Y250" s="52">
        <f>SUM(X$10:X250)</f>
        <v>0</v>
      </c>
      <c r="Z250" s="52" t="str">
        <f t="shared" si="14"/>
        <v/>
      </c>
      <c r="AA250" s="52" t="str">
        <f t="shared" si="15"/>
        <v/>
      </c>
    </row>
    <row r="251" spans="1:27" ht="20.25" customHeight="1" x14ac:dyDescent="0.35">
      <c r="A251" s="16">
        <v>242</v>
      </c>
      <c r="B251" s="16"/>
      <c r="C251" s="16"/>
      <c r="D251" s="38"/>
      <c r="E251" s="20"/>
      <c r="F251" s="47"/>
      <c r="G251" s="37"/>
      <c r="H251" s="37"/>
      <c r="I251" s="37"/>
      <c r="J251" s="20"/>
      <c r="K251" s="20"/>
      <c r="L251" s="20"/>
      <c r="M251" s="47"/>
      <c r="N251" s="20"/>
      <c r="O251" s="20"/>
      <c r="P251" s="20"/>
      <c r="Q251" s="20"/>
      <c r="R251" s="20"/>
      <c r="S251" s="18">
        <f t="shared" si="16"/>
        <v>0</v>
      </c>
      <c r="T251" s="17"/>
      <c r="U251" s="20"/>
      <c r="V251" s="20"/>
      <c r="X251" s="52">
        <f t="shared" si="13"/>
        <v>0</v>
      </c>
      <c r="Y251" s="52">
        <f>SUM(X$10:X251)</f>
        <v>0</v>
      </c>
      <c r="Z251" s="52" t="str">
        <f t="shared" si="14"/>
        <v/>
      </c>
      <c r="AA251" s="52" t="str">
        <f t="shared" si="15"/>
        <v/>
      </c>
    </row>
    <row r="252" spans="1:27" ht="20.25" customHeight="1" x14ac:dyDescent="0.35">
      <c r="A252" s="16">
        <v>243</v>
      </c>
      <c r="B252" s="16"/>
      <c r="C252" s="16"/>
      <c r="D252" s="38"/>
      <c r="E252" s="20"/>
      <c r="F252" s="47"/>
      <c r="G252" s="37"/>
      <c r="H252" s="37"/>
      <c r="I252" s="37"/>
      <c r="J252" s="20"/>
      <c r="K252" s="20"/>
      <c r="L252" s="20"/>
      <c r="M252" s="47"/>
      <c r="N252" s="20"/>
      <c r="O252" s="20"/>
      <c r="P252" s="20"/>
      <c r="Q252" s="20"/>
      <c r="R252" s="20"/>
      <c r="S252" s="18">
        <f t="shared" si="16"/>
        <v>0</v>
      </c>
      <c r="T252" s="17"/>
      <c r="U252" s="20"/>
      <c r="V252" s="20"/>
      <c r="X252" s="52">
        <f t="shared" si="13"/>
        <v>0</v>
      </c>
      <c r="Y252" s="52">
        <f>SUM(X$10:X252)</f>
        <v>0</v>
      </c>
      <c r="Z252" s="52" t="str">
        <f t="shared" si="14"/>
        <v/>
      </c>
      <c r="AA252" s="52" t="str">
        <f t="shared" si="15"/>
        <v/>
      </c>
    </row>
    <row r="253" spans="1:27" ht="20.25" customHeight="1" x14ac:dyDescent="0.35">
      <c r="A253" s="16">
        <v>244</v>
      </c>
      <c r="B253" s="16"/>
      <c r="C253" s="16"/>
      <c r="D253" s="38"/>
      <c r="E253" s="20"/>
      <c r="F253" s="47"/>
      <c r="G253" s="37"/>
      <c r="H253" s="37"/>
      <c r="I253" s="37"/>
      <c r="J253" s="20"/>
      <c r="K253" s="20"/>
      <c r="L253" s="20"/>
      <c r="M253" s="47"/>
      <c r="N253" s="20"/>
      <c r="O253" s="20"/>
      <c r="P253" s="20"/>
      <c r="Q253" s="20"/>
      <c r="R253" s="20"/>
      <c r="S253" s="18">
        <f t="shared" si="16"/>
        <v>0</v>
      </c>
      <c r="T253" s="17"/>
      <c r="U253" s="20"/>
      <c r="V253" s="20"/>
      <c r="X253" s="52">
        <f t="shared" si="13"/>
        <v>0</v>
      </c>
      <c r="Y253" s="52">
        <f>SUM(X$10:X253)</f>
        <v>0</v>
      </c>
      <c r="Z253" s="52" t="str">
        <f t="shared" si="14"/>
        <v/>
      </c>
      <c r="AA253" s="52" t="str">
        <f t="shared" si="15"/>
        <v/>
      </c>
    </row>
    <row r="254" spans="1:27" ht="20.25" customHeight="1" x14ac:dyDescent="0.35">
      <c r="A254" s="16">
        <v>245</v>
      </c>
      <c r="B254" s="16"/>
      <c r="C254" s="16"/>
      <c r="D254" s="38"/>
      <c r="E254" s="20"/>
      <c r="F254" s="47"/>
      <c r="G254" s="37"/>
      <c r="H254" s="37"/>
      <c r="I254" s="37"/>
      <c r="J254" s="20"/>
      <c r="K254" s="20"/>
      <c r="L254" s="20"/>
      <c r="M254" s="47"/>
      <c r="N254" s="20"/>
      <c r="O254" s="20"/>
      <c r="P254" s="20"/>
      <c r="Q254" s="20"/>
      <c r="R254" s="20"/>
      <c r="S254" s="18">
        <f t="shared" si="16"/>
        <v>0</v>
      </c>
      <c r="T254" s="17"/>
      <c r="U254" s="20"/>
      <c r="V254" s="20"/>
      <c r="X254" s="52">
        <f t="shared" si="13"/>
        <v>0</v>
      </c>
      <c r="Y254" s="52">
        <f>SUM(X$10:X254)</f>
        <v>0</v>
      </c>
      <c r="Z254" s="52" t="str">
        <f t="shared" si="14"/>
        <v/>
      </c>
      <c r="AA254" s="52" t="str">
        <f t="shared" si="15"/>
        <v/>
      </c>
    </row>
    <row r="255" spans="1:27" ht="20.25" customHeight="1" x14ac:dyDescent="0.35">
      <c r="A255" s="16">
        <v>246</v>
      </c>
      <c r="B255" s="16"/>
      <c r="C255" s="16"/>
      <c r="D255" s="38"/>
      <c r="E255" s="20"/>
      <c r="F255" s="47"/>
      <c r="G255" s="37"/>
      <c r="H255" s="37"/>
      <c r="I255" s="37"/>
      <c r="J255" s="20"/>
      <c r="K255" s="20"/>
      <c r="L255" s="20"/>
      <c r="M255" s="47"/>
      <c r="N255" s="20"/>
      <c r="O255" s="20"/>
      <c r="P255" s="20"/>
      <c r="Q255" s="20"/>
      <c r="R255" s="20"/>
      <c r="S255" s="18">
        <f t="shared" si="16"/>
        <v>0</v>
      </c>
      <c r="T255" s="17"/>
      <c r="U255" s="20"/>
      <c r="V255" s="20"/>
      <c r="X255" s="52">
        <f t="shared" si="13"/>
        <v>0</v>
      </c>
      <c r="Y255" s="52">
        <f>SUM(X$10:X255)</f>
        <v>0</v>
      </c>
      <c r="Z255" s="52" t="str">
        <f t="shared" si="14"/>
        <v/>
      </c>
      <c r="AA255" s="52" t="str">
        <f t="shared" si="15"/>
        <v/>
      </c>
    </row>
    <row r="256" spans="1:27" ht="20.25" customHeight="1" x14ac:dyDescent="0.35">
      <c r="A256" s="16">
        <v>247</v>
      </c>
      <c r="B256" s="16"/>
      <c r="C256" s="16"/>
      <c r="D256" s="38"/>
      <c r="E256" s="20"/>
      <c r="F256" s="47"/>
      <c r="G256" s="37"/>
      <c r="H256" s="37"/>
      <c r="I256" s="37"/>
      <c r="J256" s="20"/>
      <c r="K256" s="20"/>
      <c r="L256" s="20"/>
      <c r="M256" s="47"/>
      <c r="N256" s="20"/>
      <c r="O256" s="20"/>
      <c r="P256" s="20"/>
      <c r="Q256" s="20"/>
      <c r="R256" s="20"/>
      <c r="S256" s="18">
        <f t="shared" si="16"/>
        <v>0</v>
      </c>
      <c r="T256" s="17"/>
      <c r="U256" s="20"/>
      <c r="V256" s="20"/>
      <c r="X256" s="52">
        <f t="shared" si="13"/>
        <v>0</v>
      </c>
      <c r="Y256" s="52">
        <f>SUM(X$10:X256)</f>
        <v>0</v>
      </c>
      <c r="Z256" s="52" t="str">
        <f t="shared" si="14"/>
        <v/>
      </c>
      <c r="AA256" s="52" t="str">
        <f t="shared" si="15"/>
        <v/>
      </c>
    </row>
    <row r="257" spans="1:27" ht="20.25" customHeight="1" x14ac:dyDescent="0.35">
      <c r="A257" s="16">
        <v>248</v>
      </c>
      <c r="B257" s="16"/>
      <c r="C257" s="16"/>
      <c r="D257" s="38"/>
      <c r="E257" s="20"/>
      <c r="F257" s="47"/>
      <c r="G257" s="37"/>
      <c r="H257" s="37"/>
      <c r="I257" s="37"/>
      <c r="J257" s="20"/>
      <c r="K257" s="20"/>
      <c r="L257" s="20"/>
      <c r="M257" s="47"/>
      <c r="N257" s="20"/>
      <c r="O257" s="20"/>
      <c r="P257" s="20"/>
      <c r="Q257" s="20"/>
      <c r="R257" s="20"/>
      <c r="S257" s="18">
        <f t="shared" si="16"/>
        <v>0</v>
      </c>
      <c r="T257" s="17"/>
      <c r="U257" s="20"/>
      <c r="V257" s="20"/>
      <c r="X257" s="52">
        <f t="shared" si="13"/>
        <v>0</v>
      </c>
      <c r="Y257" s="52">
        <f>SUM(X$10:X257)</f>
        <v>0</v>
      </c>
      <c r="Z257" s="52" t="str">
        <f t="shared" si="14"/>
        <v/>
      </c>
      <c r="AA257" s="52" t="str">
        <f t="shared" si="15"/>
        <v/>
      </c>
    </row>
    <row r="258" spans="1:27" ht="20.25" customHeight="1" x14ac:dyDescent="0.35">
      <c r="A258" s="16">
        <v>249</v>
      </c>
      <c r="B258" s="16"/>
      <c r="C258" s="16"/>
      <c r="D258" s="38"/>
      <c r="E258" s="20"/>
      <c r="F258" s="47"/>
      <c r="G258" s="37"/>
      <c r="H258" s="37"/>
      <c r="I258" s="37"/>
      <c r="J258" s="20"/>
      <c r="K258" s="20"/>
      <c r="L258" s="20"/>
      <c r="M258" s="47"/>
      <c r="N258" s="20"/>
      <c r="O258" s="20"/>
      <c r="P258" s="20"/>
      <c r="Q258" s="20"/>
      <c r="R258" s="20"/>
      <c r="S258" s="18">
        <f t="shared" si="16"/>
        <v>0</v>
      </c>
      <c r="T258" s="17"/>
      <c r="U258" s="20"/>
      <c r="V258" s="20"/>
      <c r="X258" s="52">
        <f t="shared" ref="X258:X321" si="17">IF(U258="Yes",1,0)</f>
        <v>0</v>
      </c>
      <c r="Y258" s="52">
        <f>SUM(X$10:X258)</f>
        <v>0</v>
      </c>
      <c r="Z258" s="52" t="str">
        <f t="shared" si="14"/>
        <v/>
      </c>
      <c r="AA258" s="52" t="str">
        <f t="shared" si="15"/>
        <v/>
      </c>
    </row>
    <row r="259" spans="1:27" ht="20.25" customHeight="1" x14ac:dyDescent="0.35">
      <c r="A259" s="16">
        <v>250</v>
      </c>
      <c r="B259" s="16"/>
      <c r="C259" s="16"/>
      <c r="D259" s="38"/>
      <c r="E259" s="20"/>
      <c r="F259" s="47"/>
      <c r="G259" s="37"/>
      <c r="H259" s="37"/>
      <c r="I259" s="37"/>
      <c r="J259" s="20"/>
      <c r="K259" s="20"/>
      <c r="L259" s="20"/>
      <c r="M259" s="47"/>
      <c r="N259" s="20"/>
      <c r="O259" s="20"/>
      <c r="P259" s="20"/>
      <c r="Q259" s="20"/>
      <c r="R259" s="20"/>
      <c r="S259" s="18">
        <f t="shared" si="16"/>
        <v>0</v>
      </c>
      <c r="T259" s="17"/>
      <c r="U259" s="20"/>
      <c r="V259" s="20"/>
      <c r="X259" s="52">
        <f t="shared" si="17"/>
        <v>0</v>
      </c>
      <c r="Y259" s="52">
        <f>SUM(X$10:X259)</f>
        <v>0</v>
      </c>
      <c r="Z259" s="52" t="str">
        <f t="shared" si="14"/>
        <v/>
      </c>
      <c r="AA259" s="52" t="str">
        <f t="shared" si="15"/>
        <v/>
      </c>
    </row>
    <row r="260" spans="1:27" ht="20.25" customHeight="1" x14ac:dyDescent="0.35">
      <c r="A260" s="16">
        <v>251</v>
      </c>
      <c r="B260" s="16"/>
      <c r="C260" s="16"/>
      <c r="D260" s="38"/>
      <c r="E260" s="20"/>
      <c r="F260" s="47"/>
      <c r="G260" s="37"/>
      <c r="H260" s="37"/>
      <c r="I260" s="37"/>
      <c r="J260" s="20"/>
      <c r="K260" s="20"/>
      <c r="L260" s="20"/>
      <c r="M260" s="47"/>
      <c r="N260" s="20"/>
      <c r="O260" s="20"/>
      <c r="P260" s="20"/>
      <c r="Q260" s="20"/>
      <c r="R260" s="20"/>
      <c r="S260" s="18">
        <f t="shared" si="16"/>
        <v>0</v>
      </c>
      <c r="T260" s="17"/>
      <c r="U260" s="20"/>
      <c r="V260" s="20"/>
      <c r="X260" s="52">
        <f t="shared" si="17"/>
        <v>0</v>
      </c>
      <c r="Y260" s="52">
        <f>SUM(X$10:X260)</f>
        <v>0</v>
      </c>
      <c r="Z260" s="52" t="str">
        <f t="shared" si="14"/>
        <v/>
      </c>
      <c r="AA260" s="52" t="str">
        <f t="shared" si="15"/>
        <v/>
      </c>
    </row>
    <row r="261" spans="1:27" ht="20.25" customHeight="1" x14ac:dyDescent="0.35">
      <c r="A261" s="16">
        <v>252</v>
      </c>
      <c r="B261" s="16"/>
      <c r="C261" s="16"/>
      <c r="D261" s="38"/>
      <c r="E261" s="20"/>
      <c r="F261" s="47"/>
      <c r="G261" s="37"/>
      <c r="H261" s="37"/>
      <c r="I261" s="37"/>
      <c r="J261" s="20"/>
      <c r="K261" s="20"/>
      <c r="L261" s="20"/>
      <c r="M261" s="47"/>
      <c r="N261" s="20"/>
      <c r="O261" s="20"/>
      <c r="P261" s="20"/>
      <c r="Q261" s="20"/>
      <c r="R261" s="20"/>
      <c r="S261" s="18">
        <f t="shared" si="16"/>
        <v>0</v>
      </c>
      <c r="T261" s="17"/>
      <c r="U261" s="20"/>
      <c r="V261" s="20"/>
      <c r="X261" s="52">
        <f t="shared" si="17"/>
        <v>0</v>
      </c>
      <c r="Y261" s="52">
        <f>SUM(X$10:X261)</f>
        <v>0</v>
      </c>
      <c r="Z261" s="52" t="str">
        <f t="shared" si="14"/>
        <v/>
      </c>
      <c r="AA261" s="52" t="str">
        <f t="shared" si="15"/>
        <v/>
      </c>
    </row>
    <row r="262" spans="1:27" ht="20.25" customHeight="1" x14ac:dyDescent="0.35">
      <c r="A262" s="16">
        <v>253</v>
      </c>
      <c r="B262" s="16"/>
      <c r="C262" s="16"/>
      <c r="D262" s="38"/>
      <c r="E262" s="20"/>
      <c r="F262" s="47"/>
      <c r="G262" s="37"/>
      <c r="H262" s="37"/>
      <c r="I262" s="37"/>
      <c r="J262" s="20"/>
      <c r="K262" s="20"/>
      <c r="L262" s="20"/>
      <c r="M262" s="47"/>
      <c r="N262" s="20"/>
      <c r="O262" s="20"/>
      <c r="P262" s="20"/>
      <c r="Q262" s="20"/>
      <c r="R262" s="20"/>
      <c r="S262" s="18">
        <f t="shared" si="16"/>
        <v>0</v>
      </c>
      <c r="T262" s="17"/>
      <c r="U262" s="20"/>
      <c r="V262" s="20"/>
      <c r="X262" s="52">
        <f t="shared" si="17"/>
        <v>0</v>
      </c>
      <c r="Y262" s="52">
        <f>SUM(X$10:X262)</f>
        <v>0</v>
      </c>
      <c r="Z262" s="52" t="str">
        <f t="shared" si="14"/>
        <v/>
      </c>
      <c r="AA262" s="52" t="str">
        <f t="shared" si="15"/>
        <v/>
      </c>
    </row>
    <row r="263" spans="1:27" ht="20.25" customHeight="1" x14ac:dyDescent="0.35">
      <c r="A263" s="16">
        <v>254</v>
      </c>
      <c r="B263" s="16"/>
      <c r="C263" s="16"/>
      <c r="D263" s="38"/>
      <c r="E263" s="20"/>
      <c r="F263" s="47"/>
      <c r="G263" s="37"/>
      <c r="H263" s="37"/>
      <c r="I263" s="37"/>
      <c r="J263" s="20"/>
      <c r="K263" s="20"/>
      <c r="L263" s="20"/>
      <c r="M263" s="47"/>
      <c r="N263" s="20"/>
      <c r="O263" s="20"/>
      <c r="P263" s="20"/>
      <c r="Q263" s="20"/>
      <c r="R263" s="20"/>
      <c r="S263" s="18">
        <f t="shared" si="16"/>
        <v>0</v>
      </c>
      <c r="T263" s="17"/>
      <c r="U263" s="20"/>
      <c r="V263" s="20"/>
      <c r="X263" s="52">
        <f t="shared" si="17"/>
        <v>0</v>
      </c>
      <c r="Y263" s="52">
        <f>SUM(X$10:X263)</f>
        <v>0</v>
      </c>
      <c r="Z263" s="52" t="str">
        <f t="shared" si="14"/>
        <v/>
      </c>
      <c r="AA263" s="52" t="str">
        <f t="shared" si="15"/>
        <v/>
      </c>
    </row>
    <row r="264" spans="1:27" ht="20.25" customHeight="1" x14ac:dyDescent="0.35">
      <c r="A264" s="16">
        <v>255</v>
      </c>
      <c r="B264" s="16"/>
      <c r="C264" s="16"/>
      <c r="D264" s="38"/>
      <c r="E264" s="20"/>
      <c r="F264" s="47"/>
      <c r="G264" s="37"/>
      <c r="H264" s="37"/>
      <c r="I264" s="37"/>
      <c r="J264" s="20"/>
      <c r="K264" s="20"/>
      <c r="L264" s="20"/>
      <c r="M264" s="47"/>
      <c r="N264" s="20"/>
      <c r="O264" s="20"/>
      <c r="P264" s="20"/>
      <c r="Q264" s="20"/>
      <c r="R264" s="20"/>
      <c r="S264" s="18">
        <f t="shared" si="16"/>
        <v>0</v>
      </c>
      <c r="T264" s="17"/>
      <c r="U264" s="20"/>
      <c r="V264" s="20"/>
      <c r="X264" s="52">
        <f t="shared" si="17"/>
        <v>0</v>
      </c>
      <c r="Y264" s="52">
        <f>SUM(X$10:X264)</f>
        <v>0</v>
      </c>
      <c r="Z264" s="52" t="str">
        <f t="shared" si="14"/>
        <v/>
      </c>
      <c r="AA264" s="52" t="str">
        <f t="shared" si="15"/>
        <v/>
      </c>
    </row>
    <row r="265" spans="1:27" ht="20.25" customHeight="1" x14ac:dyDescent="0.35">
      <c r="A265" s="16">
        <v>256</v>
      </c>
      <c r="B265" s="16"/>
      <c r="C265" s="16"/>
      <c r="D265" s="38"/>
      <c r="E265" s="20"/>
      <c r="F265" s="47"/>
      <c r="G265" s="37"/>
      <c r="H265" s="37"/>
      <c r="I265" s="37"/>
      <c r="J265" s="20"/>
      <c r="K265" s="20"/>
      <c r="L265" s="20"/>
      <c r="M265" s="47"/>
      <c r="N265" s="20"/>
      <c r="O265" s="20"/>
      <c r="P265" s="20"/>
      <c r="Q265" s="20"/>
      <c r="R265" s="20"/>
      <c r="S265" s="18">
        <f t="shared" si="16"/>
        <v>0</v>
      </c>
      <c r="T265" s="17"/>
      <c r="U265" s="20"/>
      <c r="V265" s="20"/>
      <c r="X265" s="52">
        <f t="shared" si="17"/>
        <v>0</v>
      </c>
      <c r="Y265" s="52">
        <f>SUM(X$10:X265)</f>
        <v>0</v>
      </c>
      <c r="Z265" s="52" t="str">
        <f t="shared" si="14"/>
        <v/>
      </c>
      <c r="AA265" s="52" t="str">
        <f t="shared" si="15"/>
        <v/>
      </c>
    </row>
    <row r="266" spans="1:27" ht="20.25" customHeight="1" x14ac:dyDescent="0.35">
      <c r="A266" s="16">
        <v>257</v>
      </c>
      <c r="B266" s="16"/>
      <c r="C266" s="16"/>
      <c r="D266" s="38"/>
      <c r="E266" s="20"/>
      <c r="F266" s="47"/>
      <c r="G266" s="37"/>
      <c r="H266" s="37"/>
      <c r="I266" s="37"/>
      <c r="J266" s="20"/>
      <c r="K266" s="20"/>
      <c r="L266" s="20"/>
      <c r="M266" s="47"/>
      <c r="N266" s="20"/>
      <c r="O266" s="20"/>
      <c r="P266" s="20"/>
      <c r="Q266" s="20"/>
      <c r="R266" s="20"/>
      <c r="S266" s="18">
        <f t="shared" si="16"/>
        <v>0</v>
      </c>
      <c r="T266" s="17"/>
      <c r="U266" s="20"/>
      <c r="V266" s="20"/>
      <c r="X266" s="52">
        <f t="shared" si="17"/>
        <v>0</v>
      </c>
      <c r="Y266" s="52">
        <f>SUM(X$10:X266)</f>
        <v>0</v>
      </c>
      <c r="Z266" s="52" t="str">
        <f t="shared" ref="Z266:Z329" si="18">IF(X266=1,B266,"")</f>
        <v/>
      </c>
      <c r="AA266" s="52" t="str">
        <f t="shared" ref="AA266:AA329" si="19">IF(X266=1,C266,"")</f>
        <v/>
      </c>
    </row>
    <row r="267" spans="1:27" ht="20.25" customHeight="1" x14ac:dyDescent="0.35">
      <c r="A267" s="16">
        <v>258</v>
      </c>
      <c r="B267" s="16"/>
      <c r="C267" s="16"/>
      <c r="D267" s="38"/>
      <c r="E267" s="20"/>
      <c r="F267" s="47"/>
      <c r="G267" s="37"/>
      <c r="H267" s="37"/>
      <c r="I267" s="37"/>
      <c r="J267" s="20"/>
      <c r="K267" s="20"/>
      <c r="L267" s="20"/>
      <c r="M267" s="47"/>
      <c r="N267" s="20"/>
      <c r="O267" s="20"/>
      <c r="P267" s="20"/>
      <c r="Q267" s="20"/>
      <c r="R267" s="20"/>
      <c r="S267" s="18">
        <f t="shared" ref="S267:S330" si="20">COUNTIF(N267:R267, "*Yes*")+COUNTIF(N267:R267,"Y")</f>
        <v>0</v>
      </c>
      <c r="T267" s="17"/>
      <c r="U267" s="20"/>
      <c r="V267" s="20"/>
      <c r="X267" s="52">
        <f t="shared" si="17"/>
        <v>0</v>
      </c>
      <c r="Y267" s="52">
        <f>SUM(X$10:X267)</f>
        <v>0</v>
      </c>
      <c r="Z267" s="52" t="str">
        <f t="shared" si="18"/>
        <v/>
      </c>
      <c r="AA267" s="52" t="str">
        <f t="shared" si="19"/>
        <v/>
      </c>
    </row>
    <row r="268" spans="1:27" ht="20.25" customHeight="1" x14ac:dyDescent="0.35">
      <c r="A268" s="16">
        <v>259</v>
      </c>
      <c r="B268" s="16"/>
      <c r="C268" s="16"/>
      <c r="D268" s="38"/>
      <c r="E268" s="20"/>
      <c r="F268" s="47"/>
      <c r="G268" s="37"/>
      <c r="H268" s="37"/>
      <c r="I268" s="37"/>
      <c r="J268" s="20"/>
      <c r="K268" s="20"/>
      <c r="L268" s="20"/>
      <c r="M268" s="47"/>
      <c r="N268" s="20"/>
      <c r="O268" s="20"/>
      <c r="P268" s="20"/>
      <c r="Q268" s="20"/>
      <c r="R268" s="20"/>
      <c r="S268" s="18">
        <f t="shared" si="20"/>
        <v>0</v>
      </c>
      <c r="T268" s="17"/>
      <c r="U268" s="20"/>
      <c r="V268" s="20"/>
      <c r="X268" s="52">
        <f t="shared" si="17"/>
        <v>0</v>
      </c>
      <c r="Y268" s="52">
        <f>SUM(X$10:X268)</f>
        <v>0</v>
      </c>
      <c r="Z268" s="52" t="str">
        <f t="shared" si="18"/>
        <v/>
      </c>
      <c r="AA268" s="52" t="str">
        <f t="shared" si="19"/>
        <v/>
      </c>
    </row>
    <row r="269" spans="1:27" ht="20.25" customHeight="1" x14ac:dyDescent="0.35">
      <c r="A269" s="16">
        <v>260</v>
      </c>
      <c r="B269" s="16"/>
      <c r="C269" s="16"/>
      <c r="D269" s="38"/>
      <c r="E269" s="20"/>
      <c r="F269" s="47"/>
      <c r="G269" s="37"/>
      <c r="H269" s="37"/>
      <c r="I269" s="37"/>
      <c r="J269" s="20"/>
      <c r="K269" s="20"/>
      <c r="L269" s="20"/>
      <c r="M269" s="47"/>
      <c r="N269" s="20"/>
      <c r="O269" s="20"/>
      <c r="P269" s="20"/>
      <c r="Q269" s="20"/>
      <c r="R269" s="20"/>
      <c r="S269" s="18">
        <f t="shared" si="20"/>
        <v>0</v>
      </c>
      <c r="T269" s="17"/>
      <c r="U269" s="20"/>
      <c r="V269" s="20"/>
      <c r="X269" s="52">
        <f t="shared" si="17"/>
        <v>0</v>
      </c>
      <c r="Y269" s="52">
        <f>SUM(X$10:X269)</f>
        <v>0</v>
      </c>
      <c r="Z269" s="52" t="str">
        <f t="shared" si="18"/>
        <v/>
      </c>
      <c r="AA269" s="52" t="str">
        <f t="shared" si="19"/>
        <v/>
      </c>
    </row>
    <row r="270" spans="1:27" ht="20.25" customHeight="1" x14ac:dyDescent="0.35">
      <c r="A270" s="16">
        <v>261</v>
      </c>
      <c r="B270" s="16"/>
      <c r="C270" s="16"/>
      <c r="D270" s="38"/>
      <c r="E270" s="20"/>
      <c r="F270" s="47"/>
      <c r="G270" s="37"/>
      <c r="H270" s="37"/>
      <c r="I270" s="37"/>
      <c r="J270" s="20"/>
      <c r="K270" s="20"/>
      <c r="L270" s="20"/>
      <c r="M270" s="47"/>
      <c r="N270" s="20"/>
      <c r="O270" s="20"/>
      <c r="P270" s="20"/>
      <c r="Q270" s="20"/>
      <c r="R270" s="20"/>
      <c r="S270" s="18">
        <f t="shared" si="20"/>
        <v>0</v>
      </c>
      <c r="T270" s="17"/>
      <c r="U270" s="20"/>
      <c r="V270" s="20"/>
      <c r="X270" s="52">
        <f t="shared" si="17"/>
        <v>0</v>
      </c>
      <c r="Y270" s="52">
        <f>SUM(X$10:X270)</f>
        <v>0</v>
      </c>
      <c r="Z270" s="52" t="str">
        <f t="shared" si="18"/>
        <v/>
      </c>
      <c r="AA270" s="52" t="str">
        <f t="shared" si="19"/>
        <v/>
      </c>
    </row>
    <row r="271" spans="1:27" ht="20.25" customHeight="1" x14ac:dyDescent="0.35">
      <c r="A271" s="16">
        <v>262</v>
      </c>
      <c r="B271" s="16"/>
      <c r="C271" s="16"/>
      <c r="D271" s="38"/>
      <c r="E271" s="20"/>
      <c r="F271" s="47"/>
      <c r="G271" s="37"/>
      <c r="H271" s="37"/>
      <c r="I271" s="37"/>
      <c r="J271" s="20"/>
      <c r="K271" s="20"/>
      <c r="L271" s="20"/>
      <c r="M271" s="47"/>
      <c r="N271" s="20"/>
      <c r="O271" s="20"/>
      <c r="P271" s="20"/>
      <c r="Q271" s="20"/>
      <c r="R271" s="20"/>
      <c r="S271" s="18">
        <f t="shared" si="20"/>
        <v>0</v>
      </c>
      <c r="T271" s="17"/>
      <c r="U271" s="20"/>
      <c r="V271" s="20"/>
      <c r="X271" s="52">
        <f t="shared" si="17"/>
        <v>0</v>
      </c>
      <c r="Y271" s="52">
        <f>SUM(X$10:X271)</f>
        <v>0</v>
      </c>
      <c r="Z271" s="52" t="str">
        <f t="shared" si="18"/>
        <v/>
      </c>
      <c r="AA271" s="52" t="str">
        <f t="shared" si="19"/>
        <v/>
      </c>
    </row>
    <row r="272" spans="1:27" ht="20.25" customHeight="1" x14ac:dyDescent="0.35">
      <c r="A272" s="16">
        <v>263</v>
      </c>
      <c r="B272" s="16"/>
      <c r="C272" s="16"/>
      <c r="D272" s="38"/>
      <c r="E272" s="20"/>
      <c r="F272" s="47"/>
      <c r="G272" s="37"/>
      <c r="H272" s="37"/>
      <c r="I272" s="37"/>
      <c r="J272" s="20"/>
      <c r="K272" s="20"/>
      <c r="L272" s="20"/>
      <c r="M272" s="47"/>
      <c r="N272" s="20"/>
      <c r="O272" s="20"/>
      <c r="P272" s="20"/>
      <c r="Q272" s="20"/>
      <c r="R272" s="20"/>
      <c r="S272" s="18">
        <f t="shared" si="20"/>
        <v>0</v>
      </c>
      <c r="T272" s="17"/>
      <c r="U272" s="20"/>
      <c r="V272" s="20"/>
      <c r="X272" s="52">
        <f t="shared" si="17"/>
        <v>0</v>
      </c>
      <c r="Y272" s="52">
        <f>SUM(X$10:X272)</f>
        <v>0</v>
      </c>
      <c r="Z272" s="52" t="str">
        <f t="shared" si="18"/>
        <v/>
      </c>
      <c r="AA272" s="52" t="str">
        <f t="shared" si="19"/>
        <v/>
      </c>
    </row>
    <row r="273" spans="1:27" ht="20.25" customHeight="1" x14ac:dyDescent="0.35">
      <c r="A273" s="16">
        <v>264</v>
      </c>
      <c r="B273" s="16"/>
      <c r="C273" s="16"/>
      <c r="D273" s="38"/>
      <c r="E273" s="20"/>
      <c r="F273" s="47"/>
      <c r="G273" s="37"/>
      <c r="H273" s="37"/>
      <c r="I273" s="37"/>
      <c r="J273" s="20"/>
      <c r="K273" s="20"/>
      <c r="L273" s="20"/>
      <c r="M273" s="47"/>
      <c r="N273" s="20"/>
      <c r="O273" s="20"/>
      <c r="P273" s="20"/>
      <c r="Q273" s="20"/>
      <c r="R273" s="20"/>
      <c r="S273" s="18">
        <f t="shared" si="20"/>
        <v>0</v>
      </c>
      <c r="T273" s="17"/>
      <c r="U273" s="20"/>
      <c r="V273" s="20"/>
      <c r="X273" s="52">
        <f t="shared" si="17"/>
        <v>0</v>
      </c>
      <c r="Y273" s="52">
        <f>SUM(X$10:X273)</f>
        <v>0</v>
      </c>
      <c r="Z273" s="52" t="str">
        <f t="shared" si="18"/>
        <v/>
      </c>
      <c r="AA273" s="52" t="str">
        <f t="shared" si="19"/>
        <v/>
      </c>
    </row>
    <row r="274" spans="1:27" ht="20.25" customHeight="1" x14ac:dyDescent="0.35">
      <c r="A274" s="16">
        <v>265</v>
      </c>
      <c r="B274" s="16"/>
      <c r="C274" s="16"/>
      <c r="D274" s="38"/>
      <c r="E274" s="20"/>
      <c r="F274" s="47"/>
      <c r="G274" s="37"/>
      <c r="H274" s="37"/>
      <c r="I274" s="37"/>
      <c r="J274" s="20"/>
      <c r="K274" s="20"/>
      <c r="L274" s="20"/>
      <c r="M274" s="47"/>
      <c r="N274" s="20"/>
      <c r="O274" s="20"/>
      <c r="P274" s="20"/>
      <c r="Q274" s="20"/>
      <c r="R274" s="20"/>
      <c r="S274" s="18">
        <f t="shared" si="20"/>
        <v>0</v>
      </c>
      <c r="T274" s="17"/>
      <c r="U274" s="20"/>
      <c r="V274" s="20"/>
      <c r="X274" s="52">
        <f t="shared" si="17"/>
        <v>0</v>
      </c>
      <c r="Y274" s="52">
        <f>SUM(X$10:X274)</f>
        <v>0</v>
      </c>
      <c r="Z274" s="52" t="str">
        <f t="shared" si="18"/>
        <v/>
      </c>
      <c r="AA274" s="52" t="str">
        <f t="shared" si="19"/>
        <v/>
      </c>
    </row>
    <row r="275" spans="1:27" ht="20.25" customHeight="1" x14ac:dyDescent="0.35">
      <c r="A275" s="16">
        <v>266</v>
      </c>
      <c r="B275" s="16"/>
      <c r="C275" s="16"/>
      <c r="D275" s="38"/>
      <c r="E275" s="20"/>
      <c r="F275" s="47"/>
      <c r="G275" s="37"/>
      <c r="H275" s="37"/>
      <c r="I275" s="37"/>
      <c r="J275" s="20"/>
      <c r="K275" s="20"/>
      <c r="L275" s="20"/>
      <c r="M275" s="47"/>
      <c r="N275" s="20"/>
      <c r="O275" s="20"/>
      <c r="P275" s="20"/>
      <c r="Q275" s="20"/>
      <c r="R275" s="20"/>
      <c r="S275" s="18">
        <f t="shared" si="20"/>
        <v>0</v>
      </c>
      <c r="T275" s="17"/>
      <c r="U275" s="20"/>
      <c r="V275" s="20"/>
      <c r="X275" s="52">
        <f t="shared" si="17"/>
        <v>0</v>
      </c>
      <c r="Y275" s="52">
        <f>SUM(X$10:X275)</f>
        <v>0</v>
      </c>
      <c r="Z275" s="52" t="str">
        <f t="shared" si="18"/>
        <v/>
      </c>
      <c r="AA275" s="52" t="str">
        <f t="shared" si="19"/>
        <v/>
      </c>
    </row>
    <row r="276" spans="1:27" ht="20.25" customHeight="1" x14ac:dyDescent="0.35">
      <c r="A276" s="16">
        <v>267</v>
      </c>
      <c r="B276" s="16"/>
      <c r="C276" s="16"/>
      <c r="D276" s="38"/>
      <c r="E276" s="20"/>
      <c r="F276" s="47"/>
      <c r="G276" s="37"/>
      <c r="H276" s="37"/>
      <c r="I276" s="37"/>
      <c r="J276" s="20"/>
      <c r="K276" s="20"/>
      <c r="L276" s="20"/>
      <c r="M276" s="47"/>
      <c r="N276" s="20"/>
      <c r="O276" s="20"/>
      <c r="P276" s="20"/>
      <c r="Q276" s="20"/>
      <c r="R276" s="20"/>
      <c r="S276" s="18">
        <f t="shared" si="20"/>
        <v>0</v>
      </c>
      <c r="T276" s="17"/>
      <c r="U276" s="20"/>
      <c r="V276" s="20"/>
      <c r="X276" s="52">
        <f t="shared" si="17"/>
        <v>0</v>
      </c>
      <c r="Y276" s="52">
        <f>SUM(X$10:X276)</f>
        <v>0</v>
      </c>
      <c r="Z276" s="52" t="str">
        <f t="shared" si="18"/>
        <v/>
      </c>
      <c r="AA276" s="52" t="str">
        <f t="shared" si="19"/>
        <v/>
      </c>
    </row>
    <row r="277" spans="1:27" ht="20.25" customHeight="1" x14ac:dyDescent="0.35">
      <c r="A277" s="16">
        <v>268</v>
      </c>
      <c r="B277" s="16"/>
      <c r="C277" s="16"/>
      <c r="D277" s="38"/>
      <c r="E277" s="20"/>
      <c r="F277" s="47"/>
      <c r="G277" s="37"/>
      <c r="H277" s="37"/>
      <c r="I277" s="37"/>
      <c r="J277" s="20"/>
      <c r="K277" s="20"/>
      <c r="L277" s="20"/>
      <c r="M277" s="47"/>
      <c r="N277" s="20"/>
      <c r="O277" s="20"/>
      <c r="P277" s="20"/>
      <c r="Q277" s="20"/>
      <c r="R277" s="20"/>
      <c r="S277" s="18">
        <f t="shared" si="20"/>
        <v>0</v>
      </c>
      <c r="T277" s="17"/>
      <c r="U277" s="20"/>
      <c r="V277" s="20"/>
      <c r="X277" s="52">
        <f t="shared" si="17"/>
        <v>0</v>
      </c>
      <c r="Y277" s="52">
        <f>SUM(X$10:X277)</f>
        <v>0</v>
      </c>
      <c r="Z277" s="52" t="str">
        <f t="shared" si="18"/>
        <v/>
      </c>
      <c r="AA277" s="52" t="str">
        <f t="shared" si="19"/>
        <v/>
      </c>
    </row>
    <row r="278" spans="1:27" ht="20.25" customHeight="1" x14ac:dyDescent="0.35">
      <c r="A278" s="16">
        <v>269</v>
      </c>
      <c r="B278" s="16"/>
      <c r="C278" s="16"/>
      <c r="D278" s="38"/>
      <c r="E278" s="20"/>
      <c r="F278" s="47"/>
      <c r="G278" s="37"/>
      <c r="H278" s="37"/>
      <c r="I278" s="37"/>
      <c r="J278" s="20"/>
      <c r="K278" s="20"/>
      <c r="L278" s="20"/>
      <c r="M278" s="47"/>
      <c r="N278" s="20"/>
      <c r="O278" s="20"/>
      <c r="P278" s="20"/>
      <c r="Q278" s="20"/>
      <c r="R278" s="20"/>
      <c r="S278" s="18">
        <f t="shared" si="20"/>
        <v>0</v>
      </c>
      <c r="T278" s="17"/>
      <c r="U278" s="20"/>
      <c r="V278" s="20"/>
      <c r="X278" s="52">
        <f t="shared" si="17"/>
        <v>0</v>
      </c>
      <c r="Y278" s="52">
        <f>SUM(X$10:X278)</f>
        <v>0</v>
      </c>
      <c r="Z278" s="52" t="str">
        <f t="shared" si="18"/>
        <v/>
      </c>
      <c r="AA278" s="52" t="str">
        <f t="shared" si="19"/>
        <v/>
      </c>
    </row>
    <row r="279" spans="1:27" ht="20.25" customHeight="1" x14ac:dyDescent="0.35">
      <c r="A279" s="16">
        <v>270</v>
      </c>
      <c r="B279" s="16"/>
      <c r="C279" s="16"/>
      <c r="D279" s="38"/>
      <c r="E279" s="20"/>
      <c r="F279" s="47"/>
      <c r="G279" s="37"/>
      <c r="H279" s="37"/>
      <c r="I279" s="37"/>
      <c r="J279" s="20"/>
      <c r="K279" s="20"/>
      <c r="L279" s="20"/>
      <c r="M279" s="47"/>
      <c r="N279" s="20"/>
      <c r="O279" s="20"/>
      <c r="P279" s="20"/>
      <c r="Q279" s="20"/>
      <c r="R279" s="20"/>
      <c r="S279" s="18">
        <f t="shared" si="20"/>
        <v>0</v>
      </c>
      <c r="T279" s="17"/>
      <c r="U279" s="20"/>
      <c r="V279" s="20"/>
      <c r="X279" s="52">
        <f t="shared" si="17"/>
        <v>0</v>
      </c>
      <c r="Y279" s="52">
        <f>SUM(X$10:X279)</f>
        <v>0</v>
      </c>
      <c r="Z279" s="52" t="str">
        <f t="shared" si="18"/>
        <v/>
      </c>
      <c r="AA279" s="52" t="str">
        <f t="shared" si="19"/>
        <v/>
      </c>
    </row>
    <row r="280" spans="1:27" ht="20.25" customHeight="1" x14ac:dyDescent="0.35">
      <c r="A280" s="16">
        <v>271</v>
      </c>
      <c r="B280" s="16"/>
      <c r="C280" s="16"/>
      <c r="D280" s="38"/>
      <c r="E280" s="20"/>
      <c r="F280" s="47"/>
      <c r="G280" s="37"/>
      <c r="H280" s="37"/>
      <c r="I280" s="37"/>
      <c r="J280" s="20"/>
      <c r="K280" s="20"/>
      <c r="L280" s="20"/>
      <c r="M280" s="47"/>
      <c r="N280" s="20"/>
      <c r="O280" s="20"/>
      <c r="P280" s="20"/>
      <c r="Q280" s="20"/>
      <c r="R280" s="20"/>
      <c r="S280" s="18">
        <f t="shared" si="20"/>
        <v>0</v>
      </c>
      <c r="T280" s="17"/>
      <c r="U280" s="20"/>
      <c r="V280" s="20"/>
      <c r="X280" s="52">
        <f t="shared" si="17"/>
        <v>0</v>
      </c>
      <c r="Y280" s="52">
        <f>SUM(X$10:X280)</f>
        <v>0</v>
      </c>
      <c r="Z280" s="52" t="str">
        <f t="shared" si="18"/>
        <v/>
      </c>
      <c r="AA280" s="52" t="str">
        <f t="shared" si="19"/>
        <v/>
      </c>
    </row>
    <row r="281" spans="1:27" ht="20.25" customHeight="1" x14ac:dyDescent="0.35">
      <c r="A281" s="16">
        <v>272</v>
      </c>
      <c r="B281" s="16"/>
      <c r="C281" s="16"/>
      <c r="D281" s="38"/>
      <c r="E281" s="20"/>
      <c r="F281" s="47"/>
      <c r="G281" s="37"/>
      <c r="H281" s="37"/>
      <c r="I281" s="37"/>
      <c r="J281" s="20"/>
      <c r="K281" s="20"/>
      <c r="L281" s="20"/>
      <c r="M281" s="47"/>
      <c r="N281" s="20"/>
      <c r="O281" s="20"/>
      <c r="P281" s="20"/>
      <c r="Q281" s="20"/>
      <c r="R281" s="20"/>
      <c r="S281" s="18">
        <f t="shared" si="20"/>
        <v>0</v>
      </c>
      <c r="T281" s="17"/>
      <c r="U281" s="20"/>
      <c r="V281" s="20"/>
      <c r="X281" s="52">
        <f t="shared" si="17"/>
        <v>0</v>
      </c>
      <c r="Y281" s="52">
        <f>SUM(X$10:X281)</f>
        <v>0</v>
      </c>
      <c r="Z281" s="52" t="str">
        <f t="shared" si="18"/>
        <v/>
      </c>
      <c r="AA281" s="52" t="str">
        <f t="shared" si="19"/>
        <v/>
      </c>
    </row>
    <row r="282" spans="1:27" ht="20.25" customHeight="1" x14ac:dyDescent="0.35">
      <c r="A282" s="16">
        <v>273</v>
      </c>
      <c r="B282" s="16"/>
      <c r="C282" s="16"/>
      <c r="D282" s="38"/>
      <c r="E282" s="20"/>
      <c r="F282" s="47"/>
      <c r="G282" s="37"/>
      <c r="H282" s="37"/>
      <c r="I282" s="37"/>
      <c r="J282" s="20"/>
      <c r="K282" s="20"/>
      <c r="L282" s="20"/>
      <c r="M282" s="47"/>
      <c r="N282" s="20"/>
      <c r="O282" s="20"/>
      <c r="P282" s="20"/>
      <c r="Q282" s="20"/>
      <c r="R282" s="20"/>
      <c r="S282" s="18">
        <f t="shared" si="20"/>
        <v>0</v>
      </c>
      <c r="T282" s="17"/>
      <c r="U282" s="20"/>
      <c r="V282" s="20"/>
      <c r="X282" s="52">
        <f t="shared" si="17"/>
        <v>0</v>
      </c>
      <c r="Y282" s="52">
        <f>SUM(X$10:X282)</f>
        <v>0</v>
      </c>
      <c r="Z282" s="52" t="str">
        <f t="shared" si="18"/>
        <v/>
      </c>
      <c r="AA282" s="52" t="str">
        <f t="shared" si="19"/>
        <v/>
      </c>
    </row>
    <row r="283" spans="1:27" ht="20.25" customHeight="1" x14ac:dyDescent="0.35">
      <c r="A283" s="16">
        <v>274</v>
      </c>
      <c r="B283" s="16"/>
      <c r="C283" s="16"/>
      <c r="D283" s="38"/>
      <c r="E283" s="20"/>
      <c r="F283" s="47"/>
      <c r="G283" s="37"/>
      <c r="H283" s="37"/>
      <c r="I283" s="37"/>
      <c r="J283" s="20"/>
      <c r="K283" s="20"/>
      <c r="L283" s="20"/>
      <c r="M283" s="47"/>
      <c r="N283" s="20"/>
      <c r="O283" s="20"/>
      <c r="P283" s="20"/>
      <c r="Q283" s="20"/>
      <c r="R283" s="20"/>
      <c r="S283" s="18">
        <f t="shared" si="20"/>
        <v>0</v>
      </c>
      <c r="T283" s="17"/>
      <c r="U283" s="20"/>
      <c r="V283" s="20"/>
      <c r="X283" s="52">
        <f t="shared" si="17"/>
        <v>0</v>
      </c>
      <c r="Y283" s="52">
        <f>SUM(X$10:X283)</f>
        <v>0</v>
      </c>
      <c r="Z283" s="52" t="str">
        <f t="shared" si="18"/>
        <v/>
      </c>
      <c r="AA283" s="52" t="str">
        <f t="shared" si="19"/>
        <v/>
      </c>
    </row>
    <row r="284" spans="1:27" ht="20.25" customHeight="1" x14ac:dyDescent="0.35">
      <c r="A284" s="16">
        <v>275</v>
      </c>
      <c r="B284" s="16"/>
      <c r="C284" s="16"/>
      <c r="D284" s="38"/>
      <c r="E284" s="20"/>
      <c r="F284" s="47"/>
      <c r="G284" s="37"/>
      <c r="H284" s="37"/>
      <c r="I284" s="37"/>
      <c r="J284" s="20"/>
      <c r="K284" s="20"/>
      <c r="L284" s="20"/>
      <c r="M284" s="47"/>
      <c r="N284" s="20"/>
      <c r="O284" s="20"/>
      <c r="P284" s="20"/>
      <c r="Q284" s="20"/>
      <c r="R284" s="20"/>
      <c r="S284" s="18">
        <f t="shared" si="20"/>
        <v>0</v>
      </c>
      <c r="T284" s="17"/>
      <c r="U284" s="20"/>
      <c r="V284" s="20"/>
      <c r="X284" s="52">
        <f t="shared" si="17"/>
        <v>0</v>
      </c>
      <c r="Y284" s="52">
        <f>SUM(X$10:X284)</f>
        <v>0</v>
      </c>
      <c r="Z284" s="52" t="str">
        <f t="shared" si="18"/>
        <v/>
      </c>
      <c r="AA284" s="52" t="str">
        <f t="shared" si="19"/>
        <v/>
      </c>
    </row>
    <row r="285" spans="1:27" ht="20.25" customHeight="1" x14ac:dyDescent="0.35">
      <c r="A285" s="16">
        <v>276</v>
      </c>
      <c r="B285" s="16"/>
      <c r="C285" s="16"/>
      <c r="D285" s="38"/>
      <c r="E285" s="20"/>
      <c r="F285" s="47"/>
      <c r="G285" s="37"/>
      <c r="H285" s="37"/>
      <c r="I285" s="37"/>
      <c r="J285" s="20"/>
      <c r="K285" s="20"/>
      <c r="L285" s="20"/>
      <c r="M285" s="47"/>
      <c r="N285" s="20"/>
      <c r="O285" s="20"/>
      <c r="P285" s="20"/>
      <c r="Q285" s="20"/>
      <c r="R285" s="20"/>
      <c r="S285" s="18">
        <f t="shared" si="20"/>
        <v>0</v>
      </c>
      <c r="T285" s="17"/>
      <c r="U285" s="20"/>
      <c r="V285" s="20"/>
      <c r="X285" s="52">
        <f t="shared" si="17"/>
        <v>0</v>
      </c>
      <c r="Y285" s="52">
        <f>SUM(X$10:X285)</f>
        <v>0</v>
      </c>
      <c r="Z285" s="52" t="str">
        <f t="shared" si="18"/>
        <v/>
      </c>
      <c r="AA285" s="52" t="str">
        <f t="shared" si="19"/>
        <v/>
      </c>
    </row>
    <row r="286" spans="1:27" ht="20.25" customHeight="1" x14ac:dyDescent="0.35">
      <c r="A286" s="16">
        <v>277</v>
      </c>
      <c r="B286" s="16"/>
      <c r="C286" s="16"/>
      <c r="D286" s="38"/>
      <c r="E286" s="20"/>
      <c r="F286" s="47"/>
      <c r="G286" s="37"/>
      <c r="H286" s="37"/>
      <c r="I286" s="37"/>
      <c r="J286" s="20"/>
      <c r="K286" s="20"/>
      <c r="L286" s="20"/>
      <c r="M286" s="47"/>
      <c r="N286" s="20"/>
      <c r="O286" s="20"/>
      <c r="P286" s="20"/>
      <c r="Q286" s="20"/>
      <c r="R286" s="20"/>
      <c r="S286" s="18">
        <f t="shared" si="20"/>
        <v>0</v>
      </c>
      <c r="T286" s="17"/>
      <c r="U286" s="20"/>
      <c r="V286" s="20"/>
      <c r="X286" s="52">
        <f t="shared" si="17"/>
        <v>0</v>
      </c>
      <c r="Y286" s="52">
        <f>SUM(X$10:X286)</f>
        <v>0</v>
      </c>
      <c r="Z286" s="52" t="str">
        <f t="shared" si="18"/>
        <v/>
      </c>
      <c r="AA286" s="52" t="str">
        <f t="shared" si="19"/>
        <v/>
      </c>
    </row>
    <row r="287" spans="1:27" ht="20.25" customHeight="1" x14ac:dyDescent="0.35">
      <c r="A287" s="16">
        <v>278</v>
      </c>
      <c r="B287" s="16"/>
      <c r="C287" s="16"/>
      <c r="D287" s="38"/>
      <c r="E287" s="20"/>
      <c r="F287" s="47"/>
      <c r="G287" s="37"/>
      <c r="H287" s="37"/>
      <c r="I287" s="37"/>
      <c r="J287" s="20"/>
      <c r="K287" s="20"/>
      <c r="L287" s="20"/>
      <c r="M287" s="47"/>
      <c r="N287" s="20"/>
      <c r="O287" s="20"/>
      <c r="P287" s="20"/>
      <c r="Q287" s="20"/>
      <c r="R287" s="20"/>
      <c r="S287" s="18">
        <f t="shared" si="20"/>
        <v>0</v>
      </c>
      <c r="T287" s="17"/>
      <c r="U287" s="20"/>
      <c r="V287" s="20"/>
      <c r="X287" s="52">
        <f t="shared" si="17"/>
        <v>0</v>
      </c>
      <c r="Y287" s="52">
        <f>SUM(X$10:X287)</f>
        <v>0</v>
      </c>
      <c r="Z287" s="52" t="str">
        <f t="shared" si="18"/>
        <v/>
      </c>
      <c r="AA287" s="52" t="str">
        <f t="shared" si="19"/>
        <v/>
      </c>
    </row>
    <row r="288" spans="1:27" ht="20.25" customHeight="1" x14ac:dyDescent="0.35">
      <c r="A288" s="16">
        <v>279</v>
      </c>
      <c r="B288" s="16"/>
      <c r="C288" s="16"/>
      <c r="D288" s="38"/>
      <c r="E288" s="20"/>
      <c r="F288" s="47"/>
      <c r="G288" s="37"/>
      <c r="H288" s="37"/>
      <c r="I288" s="37"/>
      <c r="J288" s="20"/>
      <c r="K288" s="20"/>
      <c r="L288" s="20"/>
      <c r="M288" s="47"/>
      <c r="N288" s="20"/>
      <c r="O288" s="20"/>
      <c r="P288" s="20"/>
      <c r="Q288" s="20"/>
      <c r="R288" s="20"/>
      <c r="S288" s="18">
        <f t="shared" si="20"/>
        <v>0</v>
      </c>
      <c r="T288" s="17"/>
      <c r="U288" s="20"/>
      <c r="V288" s="20"/>
      <c r="X288" s="52">
        <f t="shared" si="17"/>
        <v>0</v>
      </c>
      <c r="Y288" s="52">
        <f>SUM(X$10:X288)</f>
        <v>0</v>
      </c>
      <c r="Z288" s="52" t="str">
        <f t="shared" si="18"/>
        <v/>
      </c>
      <c r="AA288" s="52" t="str">
        <f t="shared" si="19"/>
        <v/>
      </c>
    </row>
    <row r="289" spans="1:27" ht="20.25" customHeight="1" x14ac:dyDescent="0.35">
      <c r="A289" s="16">
        <v>280</v>
      </c>
      <c r="B289" s="16"/>
      <c r="C289" s="16"/>
      <c r="D289" s="38"/>
      <c r="E289" s="20"/>
      <c r="F289" s="47"/>
      <c r="G289" s="37"/>
      <c r="H289" s="37"/>
      <c r="I289" s="37"/>
      <c r="J289" s="20"/>
      <c r="K289" s="20"/>
      <c r="L289" s="20"/>
      <c r="M289" s="47"/>
      <c r="N289" s="20"/>
      <c r="O289" s="20"/>
      <c r="P289" s="20"/>
      <c r="Q289" s="20"/>
      <c r="R289" s="20"/>
      <c r="S289" s="18">
        <f t="shared" si="20"/>
        <v>0</v>
      </c>
      <c r="T289" s="17"/>
      <c r="U289" s="20"/>
      <c r="V289" s="20"/>
      <c r="X289" s="52">
        <f t="shared" si="17"/>
        <v>0</v>
      </c>
      <c r="Y289" s="52">
        <f>SUM(X$10:X289)</f>
        <v>0</v>
      </c>
      <c r="Z289" s="52" t="str">
        <f t="shared" si="18"/>
        <v/>
      </c>
      <c r="AA289" s="52" t="str">
        <f t="shared" si="19"/>
        <v/>
      </c>
    </row>
    <row r="290" spans="1:27" ht="20.25" customHeight="1" x14ac:dyDescent="0.35">
      <c r="A290" s="16">
        <v>281</v>
      </c>
      <c r="B290" s="16"/>
      <c r="C290" s="16"/>
      <c r="D290" s="38"/>
      <c r="E290" s="20"/>
      <c r="F290" s="47"/>
      <c r="G290" s="37"/>
      <c r="H290" s="37"/>
      <c r="I290" s="37"/>
      <c r="J290" s="20"/>
      <c r="K290" s="20"/>
      <c r="L290" s="20"/>
      <c r="M290" s="47"/>
      <c r="N290" s="20"/>
      <c r="O290" s="20"/>
      <c r="P290" s="20"/>
      <c r="Q290" s="20"/>
      <c r="R290" s="20"/>
      <c r="S290" s="18">
        <f t="shared" si="20"/>
        <v>0</v>
      </c>
      <c r="T290" s="17"/>
      <c r="U290" s="20"/>
      <c r="V290" s="20"/>
      <c r="X290" s="52">
        <f t="shared" si="17"/>
        <v>0</v>
      </c>
      <c r="Y290" s="52">
        <f>SUM(X$10:X290)</f>
        <v>0</v>
      </c>
      <c r="Z290" s="52" t="str">
        <f t="shared" si="18"/>
        <v/>
      </c>
      <c r="AA290" s="52" t="str">
        <f t="shared" si="19"/>
        <v/>
      </c>
    </row>
    <row r="291" spans="1:27" ht="20.25" customHeight="1" x14ac:dyDescent="0.35">
      <c r="A291" s="16">
        <v>282</v>
      </c>
      <c r="B291" s="16"/>
      <c r="C291" s="16"/>
      <c r="D291" s="38"/>
      <c r="E291" s="20"/>
      <c r="F291" s="47"/>
      <c r="G291" s="37"/>
      <c r="H291" s="37"/>
      <c r="I291" s="37"/>
      <c r="J291" s="20"/>
      <c r="K291" s="20"/>
      <c r="L291" s="20"/>
      <c r="M291" s="47"/>
      <c r="N291" s="20"/>
      <c r="O291" s="20"/>
      <c r="P291" s="20"/>
      <c r="Q291" s="20"/>
      <c r="R291" s="20"/>
      <c r="S291" s="18">
        <f t="shared" si="20"/>
        <v>0</v>
      </c>
      <c r="T291" s="17"/>
      <c r="U291" s="20"/>
      <c r="V291" s="20"/>
      <c r="X291" s="52">
        <f t="shared" si="17"/>
        <v>0</v>
      </c>
      <c r="Y291" s="52">
        <f>SUM(X$10:X291)</f>
        <v>0</v>
      </c>
      <c r="Z291" s="52" t="str">
        <f t="shared" si="18"/>
        <v/>
      </c>
      <c r="AA291" s="52" t="str">
        <f t="shared" si="19"/>
        <v/>
      </c>
    </row>
    <row r="292" spans="1:27" ht="20.25" customHeight="1" x14ac:dyDescent="0.35">
      <c r="A292" s="16">
        <v>283</v>
      </c>
      <c r="B292" s="16"/>
      <c r="C292" s="16"/>
      <c r="D292" s="38"/>
      <c r="E292" s="20"/>
      <c r="F292" s="47"/>
      <c r="G292" s="37"/>
      <c r="H292" s="37"/>
      <c r="I292" s="37"/>
      <c r="J292" s="20"/>
      <c r="K292" s="20"/>
      <c r="L292" s="20"/>
      <c r="M292" s="47"/>
      <c r="N292" s="20"/>
      <c r="O292" s="20"/>
      <c r="P292" s="20"/>
      <c r="Q292" s="20"/>
      <c r="R292" s="20"/>
      <c r="S292" s="18">
        <f t="shared" si="20"/>
        <v>0</v>
      </c>
      <c r="T292" s="17"/>
      <c r="U292" s="20"/>
      <c r="V292" s="20"/>
      <c r="X292" s="52">
        <f t="shared" si="17"/>
        <v>0</v>
      </c>
      <c r="Y292" s="52">
        <f>SUM(X$10:X292)</f>
        <v>0</v>
      </c>
      <c r="Z292" s="52" t="str">
        <f t="shared" si="18"/>
        <v/>
      </c>
      <c r="AA292" s="52" t="str">
        <f t="shared" si="19"/>
        <v/>
      </c>
    </row>
    <row r="293" spans="1:27" ht="20.25" customHeight="1" x14ac:dyDescent="0.35">
      <c r="A293" s="16">
        <v>284</v>
      </c>
      <c r="B293" s="16"/>
      <c r="C293" s="16"/>
      <c r="D293" s="38"/>
      <c r="E293" s="20"/>
      <c r="F293" s="47"/>
      <c r="G293" s="37"/>
      <c r="H293" s="37"/>
      <c r="I293" s="37"/>
      <c r="J293" s="20"/>
      <c r="K293" s="20"/>
      <c r="L293" s="20"/>
      <c r="M293" s="47"/>
      <c r="N293" s="20"/>
      <c r="O293" s="20"/>
      <c r="P293" s="20"/>
      <c r="Q293" s="20"/>
      <c r="R293" s="20"/>
      <c r="S293" s="18">
        <f t="shared" si="20"/>
        <v>0</v>
      </c>
      <c r="T293" s="17"/>
      <c r="U293" s="20"/>
      <c r="V293" s="20"/>
      <c r="X293" s="52">
        <f t="shared" si="17"/>
        <v>0</v>
      </c>
      <c r="Y293" s="52">
        <f>SUM(X$10:X293)</f>
        <v>0</v>
      </c>
      <c r="Z293" s="52" t="str">
        <f t="shared" si="18"/>
        <v/>
      </c>
      <c r="AA293" s="52" t="str">
        <f t="shared" si="19"/>
        <v/>
      </c>
    </row>
    <row r="294" spans="1:27" ht="20.25" customHeight="1" x14ac:dyDescent="0.35">
      <c r="A294" s="16">
        <v>285</v>
      </c>
      <c r="B294" s="16"/>
      <c r="C294" s="16"/>
      <c r="D294" s="38"/>
      <c r="E294" s="20"/>
      <c r="F294" s="47"/>
      <c r="G294" s="37"/>
      <c r="H294" s="37"/>
      <c r="I294" s="37"/>
      <c r="J294" s="20"/>
      <c r="K294" s="20"/>
      <c r="L294" s="20"/>
      <c r="M294" s="47"/>
      <c r="N294" s="20"/>
      <c r="O294" s="20"/>
      <c r="P294" s="20"/>
      <c r="Q294" s="20"/>
      <c r="R294" s="20"/>
      <c r="S294" s="18">
        <f t="shared" si="20"/>
        <v>0</v>
      </c>
      <c r="T294" s="17"/>
      <c r="U294" s="20"/>
      <c r="V294" s="20"/>
      <c r="X294" s="52">
        <f t="shared" si="17"/>
        <v>0</v>
      </c>
      <c r="Y294" s="52">
        <f>SUM(X$10:X294)</f>
        <v>0</v>
      </c>
      <c r="Z294" s="52" t="str">
        <f t="shared" si="18"/>
        <v/>
      </c>
      <c r="AA294" s="52" t="str">
        <f t="shared" si="19"/>
        <v/>
      </c>
    </row>
    <row r="295" spans="1:27" ht="20.25" customHeight="1" x14ac:dyDescent="0.35">
      <c r="A295" s="16">
        <v>286</v>
      </c>
      <c r="B295" s="16"/>
      <c r="C295" s="16"/>
      <c r="D295" s="38"/>
      <c r="E295" s="20"/>
      <c r="F295" s="47"/>
      <c r="G295" s="37"/>
      <c r="H295" s="37"/>
      <c r="I295" s="37"/>
      <c r="J295" s="20"/>
      <c r="K295" s="20"/>
      <c r="L295" s="20"/>
      <c r="M295" s="47"/>
      <c r="N295" s="20"/>
      <c r="O295" s="20"/>
      <c r="P295" s="20"/>
      <c r="Q295" s="20"/>
      <c r="R295" s="20"/>
      <c r="S295" s="18">
        <f t="shared" si="20"/>
        <v>0</v>
      </c>
      <c r="T295" s="17"/>
      <c r="U295" s="20"/>
      <c r="V295" s="20"/>
      <c r="X295" s="52">
        <f t="shared" si="17"/>
        <v>0</v>
      </c>
      <c r="Y295" s="52">
        <f>SUM(X$10:X295)</f>
        <v>0</v>
      </c>
      <c r="Z295" s="52" t="str">
        <f t="shared" si="18"/>
        <v/>
      </c>
      <c r="AA295" s="52" t="str">
        <f t="shared" si="19"/>
        <v/>
      </c>
    </row>
    <row r="296" spans="1:27" ht="20.25" customHeight="1" x14ac:dyDescent="0.35">
      <c r="A296" s="16">
        <v>287</v>
      </c>
      <c r="B296" s="16"/>
      <c r="C296" s="16"/>
      <c r="D296" s="38"/>
      <c r="E296" s="20"/>
      <c r="F296" s="47"/>
      <c r="G296" s="37"/>
      <c r="H296" s="37"/>
      <c r="I296" s="37"/>
      <c r="J296" s="20"/>
      <c r="K296" s="20"/>
      <c r="L296" s="20"/>
      <c r="M296" s="47"/>
      <c r="N296" s="20"/>
      <c r="O296" s="20"/>
      <c r="P296" s="20"/>
      <c r="Q296" s="20"/>
      <c r="R296" s="20"/>
      <c r="S296" s="18">
        <f t="shared" si="20"/>
        <v>0</v>
      </c>
      <c r="T296" s="17"/>
      <c r="U296" s="20"/>
      <c r="V296" s="20"/>
      <c r="X296" s="52">
        <f t="shared" si="17"/>
        <v>0</v>
      </c>
      <c r="Y296" s="52">
        <f>SUM(X$10:X296)</f>
        <v>0</v>
      </c>
      <c r="Z296" s="52" t="str">
        <f t="shared" si="18"/>
        <v/>
      </c>
      <c r="AA296" s="52" t="str">
        <f t="shared" si="19"/>
        <v/>
      </c>
    </row>
    <row r="297" spans="1:27" ht="20.25" customHeight="1" x14ac:dyDescent="0.35">
      <c r="A297" s="16">
        <v>288</v>
      </c>
      <c r="B297" s="16"/>
      <c r="C297" s="16"/>
      <c r="D297" s="38"/>
      <c r="E297" s="20"/>
      <c r="F297" s="47"/>
      <c r="G297" s="37"/>
      <c r="H297" s="37"/>
      <c r="I297" s="37"/>
      <c r="J297" s="20"/>
      <c r="K297" s="20"/>
      <c r="L297" s="20"/>
      <c r="M297" s="47"/>
      <c r="N297" s="20"/>
      <c r="O297" s="20"/>
      <c r="P297" s="20"/>
      <c r="Q297" s="20"/>
      <c r="R297" s="20"/>
      <c r="S297" s="18">
        <f t="shared" si="20"/>
        <v>0</v>
      </c>
      <c r="T297" s="17"/>
      <c r="U297" s="20"/>
      <c r="V297" s="20"/>
      <c r="X297" s="52">
        <f t="shared" si="17"/>
        <v>0</v>
      </c>
      <c r="Y297" s="52">
        <f>SUM(X$10:X297)</f>
        <v>0</v>
      </c>
      <c r="Z297" s="52" t="str">
        <f t="shared" si="18"/>
        <v/>
      </c>
      <c r="AA297" s="52" t="str">
        <f t="shared" si="19"/>
        <v/>
      </c>
    </row>
    <row r="298" spans="1:27" ht="20.25" customHeight="1" x14ac:dyDescent="0.35">
      <c r="A298" s="16">
        <v>289</v>
      </c>
      <c r="B298" s="16"/>
      <c r="C298" s="16"/>
      <c r="D298" s="38"/>
      <c r="E298" s="20"/>
      <c r="F298" s="47"/>
      <c r="G298" s="37"/>
      <c r="H298" s="37"/>
      <c r="I298" s="37"/>
      <c r="J298" s="20"/>
      <c r="K298" s="20"/>
      <c r="L298" s="20"/>
      <c r="M298" s="47"/>
      <c r="N298" s="20"/>
      <c r="O298" s="20"/>
      <c r="P298" s="20"/>
      <c r="Q298" s="20"/>
      <c r="R298" s="20"/>
      <c r="S298" s="18">
        <f t="shared" si="20"/>
        <v>0</v>
      </c>
      <c r="T298" s="17"/>
      <c r="U298" s="20"/>
      <c r="V298" s="20"/>
      <c r="X298" s="52">
        <f t="shared" si="17"/>
        <v>0</v>
      </c>
      <c r="Y298" s="52">
        <f>SUM(X$10:X298)</f>
        <v>0</v>
      </c>
      <c r="Z298" s="52" t="str">
        <f t="shared" si="18"/>
        <v/>
      </c>
      <c r="AA298" s="52" t="str">
        <f t="shared" si="19"/>
        <v/>
      </c>
    </row>
    <row r="299" spans="1:27" ht="20.25" customHeight="1" x14ac:dyDescent="0.35">
      <c r="A299" s="16">
        <v>290</v>
      </c>
      <c r="B299" s="16"/>
      <c r="C299" s="16"/>
      <c r="D299" s="38"/>
      <c r="E299" s="20"/>
      <c r="F299" s="47"/>
      <c r="G299" s="37"/>
      <c r="H299" s="37"/>
      <c r="I299" s="37"/>
      <c r="J299" s="20"/>
      <c r="K299" s="20"/>
      <c r="L299" s="20"/>
      <c r="M299" s="47"/>
      <c r="N299" s="20"/>
      <c r="O299" s="20"/>
      <c r="P299" s="20"/>
      <c r="Q299" s="20"/>
      <c r="R299" s="20"/>
      <c r="S299" s="18">
        <f t="shared" si="20"/>
        <v>0</v>
      </c>
      <c r="T299" s="17"/>
      <c r="U299" s="20"/>
      <c r="V299" s="20"/>
      <c r="X299" s="52">
        <f t="shared" si="17"/>
        <v>0</v>
      </c>
      <c r="Y299" s="52">
        <f>SUM(X$10:X299)</f>
        <v>0</v>
      </c>
      <c r="Z299" s="52" t="str">
        <f t="shared" si="18"/>
        <v/>
      </c>
      <c r="AA299" s="52" t="str">
        <f t="shared" si="19"/>
        <v/>
      </c>
    </row>
    <row r="300" spans="1:27" ht="20.25" customHeight="1" x14ac:dyDescent="0.35">
      <c r="A300" s="16">
        <v>291</v>
      </c>
      <c r="B300" s="16"/>
      <c r="C300" s="16"/>
      <c r="D300" s="38"/>
      <c r="E300" s="20"/>
      <c r="F300" s="47"/>
      <c r="G300" s="37"/>
      <c r="H300" s="37"/>
      <c r="I300" s="37"/>
      <c r="J300" s="20"/>
      <c r="K300" s="20"/>
      <c r="L300" s="20"/>
      <c r="M300" s="47"/>
      <c r="N300" s="20"/>
      <c r="O300" s="20"/>
      <c r="P300" s="20"/>
      <c r="Q300" s="20"/>
      <c r="R300" s="20"/>
      <c r="S300" s="18">
        <f t="shared" si="20"/>
        <v>0</v>
      </c>
      <c r="T300" s="17"/>
      <c r="U300" s="20"/>
      <c r="V300" s="20"/>
      <c r="X300" s="52">
        <f t="shared" si="17"/>
        <v>0</v>
      </c>
      <c r="Y300" s="52">
        <f>SUM(X$10:X300)</f>
        <v>0</v>
      </c>
      <c r="Z300" s="52" t="str">
        <f t="shared" si="18"/>
        <v/>
      </c>
      <c r="AA300" s="52" t="str">
        <f t="shared" si="19"/>
        <v/>
      </c>
    </row>
    <row r="301" spans="1:27" ht="20.25" customHeight="1" x14ac:dyDescent="0.35">
      <c r="A301" s="16">
        <v>292</v>
      </c>
      <c r="B301" s="16"/>
      <c r="C301" s="16"/>
      <c r="D301" s="38"/>
      <c r="E301" s="20"/>
      <c r="F301" s="47"/>
      <c r="G301" s="37"/>
      <c r="H301" s="37"/>
      <c r="I301" s="37"/>
      <c r="J301" s="20"/>
      <c r="K301" s="20"/>
      <c r="L301" s="20"/>
      <c r="M301" s="47"/>
      <c r="N301" s="20"/>
      <c r="O301" s="20"/>
      <c r="P301" s="20"/>
      <c r="Q301" s="20"/>
      <c r="R301" s="20"/>
      <c r="S301" s="18">
        <f t="shared" si="20"/>
        <v>0</v>
      </c>
      <c r="T301" s="17"/>
      <c r="U301" s="20"/>
      <c r="V301" s="20"/>
      <c r="X301" s="52">
        <f t="shared" si="17"/>
        <v>0</v>
      </c>
      <c r="Y301" s="52">
        <f>SUM(X$10:X301)</f>
        <v>0</v>
      </c>
      <c r="Z301" s="52" t="str">
        <f t="shared" si="18"/>
        <v/>
      </c>
      <c r="AA301" s="52" t="str">
        <f t="shared" si="19"/>
        <v/>
      </c>
    </row>
    <row r="302" spans="1:27" ht="20.25" customHeight="1" x14ac:dyDescent="0.35">
      <c r="A302" s="16">
        <v>293</v>
      </c>
      <c r="B302" s="16"/>
      <c r="C302" s="16"/>
      <c r="D302" s="38"/>
      <c r="E302" s="20"/>
      <c r="F302" s="47"/>
      <c r="G302" s="37"/>
      <c r="H302" s="37"/>
      <c r="I302" s="37"/>
      <c r="J302" s="20"/>
      <c r="K302" s="20"/>
      <c r="L302" s="20"/>
      <c r="M302" s="47"/>
      <c r="N302" s="20"/>
      <c r="O302" s="20"/>
      <c r="P302" s="20"/>
      <c r="Q302" s="20"/>
      <c r="R302" s="20"/>
      <c r="S302" s="18">
        <f t="shared" si="20"/>
        <v>0</v>
      </c>
      <c r="T302" s="17"/>
      <c r="U302" s="20"/>
      <c r="V302" s="20"/>
      <c r="X302" s="52">
        <f t="shared" si="17"/>
        <v>0</v>
      </c>
      <c r="Y302" s="52">
        <f>SUM(X$10:X302)</f>
        <v>0</v>
      </c>
      <c r="Z302" s="52" t="str">
        <f t="shared" si="18"/>
        <v/>
      </c>
      <c r="AA302" s="52" t="str">
        <f t="shared" si="19"/>
        <v/>
      </c>
    </row>
    <row r="303" spans="1:27" ht="20.25" customHeight="1" x14ac:dyDescent="0.35">
      <c r="A303" s="16">
        <v>294</v>
      </c>
      <c r="B303" s="16"/>
      <c r="C303" s="16"/>
      <c r="D303" s="38"/>
      <c r="E303" s="20"/>
      <c r="F303" s="47"/>
      <c r="G303" s="37"/>
      <c r="H303" s="37"/>
      <c r="I303" s="37"/>
      <c r="J303" s="20"/>
      <c r="K303" s="20"/>
      <c r="L303" s="20"/>
      <c r="M303" s="47"/>
      <c r="N303" s="20"/>
      <c r="O303" s="20"/>
      <c r="P303" s="20"/>
      <c r="Q303" s="20"/>
      <c r="R303" s="20"/>
      <c r="S303" s="18">
        <f t="shared" si="20"/>
        <v>0</v>
      </c>
      <c r="T303" s="17"/>
      <c r="U303" s="20"/>
      <c r="V303" s="20"/>
      <c r="X303" s="52">
        <f t="shared" si="17"/>
        <v>0</v>
      </c>
      <c r="Y303" s="52">
        <f>SUM(X$10:X303)</f>
        <v>0</v>
      </c>
      <c r="Z303" s="52" t="str">
        <f t="shared" si="18"/>
        <v/>
      </c>
      <c r="AA303" s="52" t="str">
        <f t="shared" si="19"/>
        <v/>
      </c>
    </row>
    <row r="304" spans="1:27" ht="20.25" customHeight="1" x14ac:dyDescent="0.35">
      <c r="A304" s="16">
        <v>295</v>
      </c>
      <c r="B304" s="16"/>
      <c r="C304" s="16"/>
      <c r="D304" s="38"/>
      <c r="E304" s="20"/>
      <c r="F304" s="47"/>
      <c r="G304" s="37"/>
      <c r="H304" s="37"/>
      <c r="I304" s="37"/>
      <c r="J304" s="20"/>
      <c r="K304" s="20"/>
      <c r="L304" s="20"/>
      <c r="M304" s="47"/>
      <c r="N304" s="20"/>
      <c r="O304" s="20"/>
      <c r="P304" s="20"/>
      <c r="Q304" s="20"/>
      <c r="R304" s="20"/>
      <c r="S304" s="18">
        <f t="shared" si="20"/>
        <v>0</v>
      </c>
      <c r="T304" s="17"/>
      <c r="U304" s="20"/>
      <c r="V304" s="20"/>
      <c r="X304" s="52">
        <f t="shared" si="17"/>
        <v>0</v>
      </c>
      <c r="Y304" s="52">
        <f>SUM(X$10:X304)</f>
        <v>0</v>
      </c>
      <c r="Z304" s="52" t="str">
        <f t="shared" si="18"/>
        <v/>
      </c>
      <c r="AA304" s="52" t="str">
        <f t="shared" si="19"/>
        <v/>
      </c>
    </row>
    <row r="305" spans="1:27" ht="20.25" customHeight="1" x14ac:dyDescent="0.35">
      <c r="A305" s="16">
        <v>296</v>
      </c>
      <c r="B305" s="16"/>
      <c r="C305" s="16"/>
      <c r="D305" s="38"/>
      <c r="E305" s="20"/>
      <c r="F305" s="47"/>
      <c r="G305" s="37"/>
      <c r="H305" s="37"/>
      <c r="I305" s="37"/>
      <c r="J305" s="20"/>
      <c r="K305" s="20"/>
      <c r="L305" s="20"/>
      <c r="M305" s="47"/>
      <c r="N305" s="20"/>
      <c r="O305" s="20"/>
      <c r="P305" s="20"/>
      <c r="Q305" s="20"/>
      <c r="R305" s="20"/>
      <c r="S305" s="18">
        <f t="shared" si="20"/>
        <v>0</v>
      </c>
      <c r="T305" s="17"/>
      <c r="U305" s="20"/>
      <c r="V305" s="20"/>
      <c r="X305" s="52">
        <f t="shared" si="17"/>
        <v>0</v>
      </c>
      <c r="Y305" s="52">
        <f>SUM(X$10:X305)</f>
        <v>0</v>
      </c>
      <c r="Z305" s="52" t="str">
        <f t="shared" si="18"/>
        <v/>
      </c>
      <c r="AA305" s="52" t="str">
        <f t="shared" si="19"/>
        <v/>
      </c>
    </row>
    <row r="306" spans="1:27" ht="20.25" customHeight="1" x14ac:dyDescent="0.35">
      <c r="A306" s="16">
        <v>297</v>
      </c>
      <c r="B306" s="16"/>
      <c r="C306" s="16"/>
      <c r="D306" s="38"/>
      <c r="E306" s="20"/>
      <c r="F306" s="47"/>
      <c r="G306" s="37"/>
      <c r="H306" s="37"/>
      <c r="I306" s="37"/>
      <c r="J306" s="20"/>
      <c r="K306" s="20"/>
      <c r="L306" s="20"/>
      <c r="M306" s="47"/>
      <c r="N306" s="20"/>
      <c r="O306" s="20"/>
      <c r="P306" s="20"/>
      <c r="Q306" s="20"/>
      <c r="R306" s="20"/>
      <c r="S306" s="18">
        <f t="shared" si="20"/>
        <v>0</v>
      </c>
      <c r="T306" s="17"/>
      <c r="U306" s="20"/>
      <c r="V306" s="20"/>
      <c r="X306" s="52">
        <f t="shared" si="17"/>
        <v>0</v>
      </c>
      <c r="Y306" s="52">
        <f>SUM(X$10:X306)</f>
        <v>0</v>
      </c>
      <c r="Z306" s="52" t="str">
        <f t="shared" si="18"/>
        <v/>
      </c>
      <c r="AA306" s="52" t="str">
        <f t="shared" si="19"/>
        <v/>
      </c>
    </row>
    <row r="307" spans="1:27" ht="20.25" customHeight="1" x14ac:dyDescent="0.35">
      <c r="A307" s="16">
        <v>298</v>
      </c>
      <c r="B307" s="16"/>
      <c r="C307" s="16"/>
      <c r="D307" s="38"/>
      <c r="E307" s="20"/>
      <c r="F307" s="47"/>
      <c r="G307" s="37"/>
      <c r="H307" s="37"/>
      <c r="I307" s="37"/>
      <c r="J307" s="20"/>
      <c r="K307" s="20"/>
      <c r="L307" s="20"/>
      <c r="M307" s="47"/>
      <c r="N307" s="20"/>
      <c r="O307" s="20"/>
      <c r="P307" s="20"/>
      <c r="Q307" s="20"/>
      <c r="R307" s="20"/>
      <c r="S307" s="18">
        <f t="shared" si="20"/>
        <v>0</v>
      </c>
      <c r="T307" s="17"/>
      <c r="U307" s="20"/>
      <c r="V307" s="20"/>
      <c r="X307" s="52">
        <f t="shared" si="17"/>
        <v>0</v>
      </c>
      <c r="Y307" s="52">
        <f>SUM(X$10:X307)</f>
        <v>0</v>
      </c>
      <c r="Z307" s="52" t="str">
        <f t="shared" si="18"/>
        <v/>
      </c>
      <c r="AA307" s="52" t="str">
        <f t="shared" si="19"/>
        <v/>
      </c>
    </row>
    <row r="308" spans="1:27" ht="20.25" customHeight="1" x14ac:dyDescent="0.35">
      <c r="A308" s="16">
        <v>299</v>
      </c>
      <c r="B308" s="16"/>
      <c r="C308" s="16"/>
      <c r="D308" s="38"/>
      <c r="E308" s="20"/>
      <c r="F308" s="47"/>
      <c r="G308" s="37"/>
      <c r="H308" s="37"/>
      <c r="I308" s="37"/>
      <c r="J308" s="20"/>
      <c r="K308" s="20"/>
      <c r="L308" s="20"/>
      <c r="M308" s="47"/>
      <c r="N308" s="20"/>
      <c r="O308" s="20"/>
      <c r="P308" s="20"/>
      <c r="Q308" s="20"/>
      <c r="R308" s="20"/>
      <c r="S308" s="18">
        <f t="shared" si="20"/>
        <v>0</v>
      </c>
      <c r="T308" s="17"/>
      <c r="U308" s="20"/>
      <c r="V308" s="20"/>
      <c r="X308" s="52">
        <f t="shared" si="17"/>
        <v>0</v>
      </c>
      <c r="Y308" s="52">
        <f>SUM(X$10:X308)</f>
        <v>0</v>
      </c>
      <c r="Z308" s="52" t="str">
        <f t="shared" si="18"/>
        <v/>
      </c>
      <c r="AA308" s="52" t="str">
        <f t="shared" si="19"/>
        <v/>
      </c>
    </row>
    <row r="309" spans="1:27" ht="20.25" customHeight="1" x14ac:dyDescent="0.35">
      <c r="A309" s="16">
        <v>300</v>
      </c>
      <c r="B309" s="16"/>
      <c r="C309" s="16"/>
      <c r="D309" s="38"/>
      <c r="E309" s="20"/>
      <c r="F309" s="47"/>
      <c r="G309" s="37"/>
      <c r="H309" s="37"/>
      <c r="I309" s="37"/>
      <c r="J309" s="20"/>
      <c r="K309" s="20"/>
      <c r="L309" s="20"/>
      <c r="M309" s="47"/>
      <c r="N309" s="20"/>
      <c r="O309" s="20"/>
      <c r="P309" s="20"/>
      <c r="Q309" s="20"/>
      <c r="R309" s="20"/>
      <c r="S309" s="18">
        <f t="shared" si="20"/>
        <v>0</v>
      </c>
      <c r="T309" s="17"/>
      <c r="U309" s="20"/>
      <c r="V309" s="20"/>
      <c r="X309" s="52">
        <f t="shared" si="17"/>
        <v>0</v>
      </c>
      <c r="Y309" s="52">
        <f>SUM(X$10:X309)</f>
        <v>0</v>
      </c>
      <c r="Z309" s="52" t="str">
        <f t="shared" si="18"/>
        <v/>
      </c>
      <c r="AA309" s="52" t="str">
        <f t="shared" si="19"/>
        <v/>
      </c>
    </row>
    <row r="310" spans="1:27" ht="20.25" customHeight="1" x14ac:dyDescent="0.35">
      <c r="A310" s="16">
        <v>301</v>
      </c>
      <c r="B310" s="16"/>
      <c r="C310" s="16"/>
      <c r="D310" s="38"/>
      <c r="E310" s="20"/>
      <c r="F310" s="47"/>
      <c r="G310" s="37"/>
      <c r="H310" s="37"/>
      <c r="I310" s="37"/>
      <c r="J310" s="20"/>
      <c r="K310" s="20"/>
      <c r="L310" s="20"/>
      <c r="M310" s="47"/>
      <c r="N310" s="20"/>
      <c r="O310" s="20"/>
      <c r="P310" s="20"/>
      <c r="Q310" s="20"/>
      <c r="R310" s="20"/>
      <c r="S310" s="18">
        <f t="shared" si="20"/>
        <v>0</v>
      </c>
      <c r="T310" s="17"/>
      <c r="U310" s="20"/>
      <c r="V310" s="20"/>
      <c r="X310" s="52">
        <f t="shared" si="17"/>
        <v>0</v>
      </c>
      <c r="Y310" s="52">
        <f>SUM(X$10:X310)</f>
        <v>0</v>
      </c>
      <c r="Z310" s="52" t="str">
        <f t="shared" si="18"/>
        <v/>
      </c>
      <c r="AA310" s="52" t="str">
        <f t="shared" si="19"/>
        <v/>
      </c>
    </row>
    <row r="311" spans="1:27" ht="20.25" customHeight="1" x14ac:dyDescent="0.35">
      <c r="A311" s="16">
        <v>302</v>
      </c>
      <c r="B311" s="16"/>
      <c r="C311" s="16"/>
      <c r="D311" s="38"/>
      <c r="E311" s="20"/>
      <c r="F311" s="47"/>
      <c r="G311" s="37"/>
      <c r="H311" s="37"/>
      <c r="I311" s="37"/>
      <c r="J311" s="20"/>
      <c r="K311" s="20"/>
      <c r="L311" s="20"/>
      <c r="M311" s="47"/>
      <c r="N311" s="20"/>
      <c r="O311" s="20"/>
      <c r="P311" s="20"/>
      <c r="Q311" s="20"/>
      <c r="R311" s="20"/>
      <c r="S311" s="18">
        <f t="shared" si="20"/>
        <v>0</v>
      </c>
      <c r="T311" s="17"/>
      <c r="U311" s="20"/>
      <c r="V311" s="20"/>
      <c r="X311" s="52">
        <f t="shared" si="17"/>
        <v>0</v>
      </c>
      <c r="Y311" s="52">
        <f>SUM(X$10:X311)</f>
        <v>0</v>
      </c>
      <c r="Z311" s="52" t="str">
        <f t="shared" si="18"/>
        <v/>
      </c>
      <c r="AA311" s="52" t="str">
        <f t="shared" si="19"/>
        <v/>
      </c>
    </row>
    <row r="312" spans="1:27" ht="20.25" customHeight="1" x14ac:dyDescent="0.35">
      <c r="A312" s="16">
        <v>303</v>
      </c>
      <c r="B312" s="16"/>
      <c r="C312" s="16"/>
      <c r="D312" s="38"/>
      <c r="E312" s="20"/>
      <c r="F312" s="47"/>
      <c r="G312" s="37"/>
      <c r="H312" s="37"/>
      <c r="I312" s="37"/>
      <c r="J312" s="20"/>
      <c r="K312" s="20"/>
      <c r="L312" s="20"/>
      <c r="M312" s="47"/>
      <c r="N312" s="20"/>
      <c r="O312" s="20"/>
      <c r="P312" s="20"/>
      <c r="Q312" s="20"/>
      <c r="R312" s="20"/>
      <c r="S312" s="18">
        <f t="shared" si="20"/>
        <v>0</v>
      </c>
      <c r="T312" s="17"/>
      <c r="U312" s="20"/>
      <c r="V312" s="20"/>
      <c r="X312" s="52">
        <f t="shared" si="17"/>
        <v>0</v>
      </c>
      <c r="Y312" s="52">
        <f>SUM(X$10:X312)</f>
        <v>0</v>
      </c>
      <c r="Z312" s="52" t="str">
        <f t="shared" si="18"/>
        <v/>
      </c>
      <c r="AA312" s="52" t="str">
        <f t="shared" si="19"/>
        <v/>
      </c>
    </row>
    <row r="313" spans="1:27" ht="20.25" customHeight="1" x14ac:dyDescent="0.35">
      <c r="A313" s="16">
        <v>304</v>
      </c>
      <c r="B313" s="16"/>
      <c r="C313" s="16"/>
      <c r="D313" s="38"/>
      <c r="E313" s="20"/>
      <c r="F313" s="47"/>
      <c r="G313" s="37"/>
      <c r="H313" s="37"/>
      <c r="I313" s="37"/>
      <c r="J313" s="20"/>
      <c r="K313" s="20"/>
      <c r="L313" s="20"/>
      <c r="M313" s="47"/>
      <c r="N313" s="20"/>
      <c r="O313" s="20"/>
      <c r="P313" s="20"/>
      <c r="Q313" s="20"/>
      <c r="R313" s="20"/>
      <c r="S313" s="18">
        <f t="shared" si="20"/>
        <v>0</v>
      </c>
      <c r="T313" s="17"/>
      <c r="U313" s="20"/>
      <c r="V313" s="20"/>
      <c r="X313" s="52">
        <f t="shared" si="17"/>
        <v>0</v>
      </c>
      <c r="Y313" s="52">
        <f>SUM(X$10:X313)</f>
        <v>0</v>
      </c>
      <c r="Z313" s="52" t="str">
        <f t="shared" si="18"/>
        <v/>
      </c>
      <c r="AA313" s="52" t="str">
        <f t="shared" si="19"/>
        <v/>
      </c>
    </row>
    <row r="314" spans="1:27" ht="20.25" customHeight="1" x14ac:dyDescent="0.35">
      <c r="A314" s="16">
        <v>305</v>
      </c>
      <c r="B314" s="16"/>
      <c r="C314" s="16"/>
      <c r="D314" s="38"/>
      <c r="E314" s="20"/>
      <c r="F314" s="47"/>
      <c r="G314" s="37"/>
      <c r="H314" s="37"/>
      <c r="I314" s="37"/>
      <c r="J314" s="20"/>
      <c r="K314" s="20"/>
      <c r="L314" s="20"/>
      <c r="M314" s="47"/>
      <c r="N314" s="20"/>
      <c r="O314" s="20"/>
      <c r="P314" s="20"/>
      <c r="Q314" s="20"/>
      <c r="R314" s="20"/>
      <c r="S314" s="18">
        <f t="shared" si="20"/>
        <v>0</v>
      </c>
      <c r="T314" s="17"/>
      <c r="U314" s="20"/>
      <c r="V314" s="20"/>
      <c r="X314" s="52">
        <f t="shared" si="17"/>
        <v>0</v>
      </c>
      <c r="Y314" s="52">
        <f>SUM(X$10:X314)</f>
        <v>0</v>
      </c>
      <c r="Z314" s="52" t="str">
        <f t="shared" si="18"/>
        <v/>
      </c>
      <c r="AA314" s="52" t="str">
        <f t="shared" si="19"/>
        <v/>
      </c>
    </row>
    <row r="315" spans="1:27" ht="20.25" customHeight="1" x14ac:dyDescent="0.35">
      <c r="A315" s="16">
        <v>306</v>
      </c>
      <c r="B315" s="16"/>
      <c r="C315" s="16"/>
      <c r="D315" s="38"/>
      <c r="E315" s="20"/>
      <c r="F315" s="47"/>
      <c r="G315" s="37"/>
      <c r="H315" s="37"/>
      <c r="I315" s="37"/>
      <c r="J315" s="20"/>
      <c r="K315" s="20"/>
      <c r="L315" s="20"/>
      <c r="M315" s="47"/>
      <c r="N315" s="20"/>
      <c r="O315" s="20"/>
      <c r="P315" s="20"/>
      <c r="Q315" s="20"/>
      <c r="R315" s="20"/>
      <c r="S315" s="18">
        <f t="shared" si="20"/>
        <v>0</v>
      </c>
      <c r="T315" s="17"/>
      <c r="U315" s="20"/>
      <c r="V315" s="20"/>
      <c r="X315" s="52">
        <f t="shared" si="17"/>
        <v>0</v>
      </c>
      <c r="Y315" s="52">
        <f>SUM(X$10:X315)</f>
        <v>0</v>
      </c>
      <c r="Z315" s="52" t="str">
        <f t="shared" si="18"/>
        <v/>
      </c>
      <c r="AA315" s="52" t="str">
        <f t="shared" si="19"/>
        <v/>
      </c>
    </row>
    <row r="316" spans="1:27" ht="20.25" customHeight="1" x14ac:dyDescent="0.35">
      <c r="A316" s="16">
        <v>307</v>
      </c>
      <c r="B316" s="16"/>
      <c r="C316" s="16"/>
      <c r="D316" s="38"/>
      <c r="E316" s="20"/>
      <c r="F316" s="47"/>
      <c r="G316" s="37"/>
      <c r="H316" s="37"/>
      <c r="I316" s="37"/>
      <c r="J316" s="20"/>
      <c r="K316" s="20"/>
      <c r="L316" s="20"/>
      <c r="M316" s="47"/>
      <c r="N316" s="20"/>
      <c r="O316" s="20"/>
      <c r="P316" s="20"/>
      <c r="Q316" s="20"/>
      <c r="R316" s="20"/>
      <c r="S316" s="18">
        <f t="shared" si="20"/>
        <v>0</v>
      </c>
      <c r="T316" s="17"/>
      <c r="U316" s="20"/>
      <c r="V316" s="20"/>
      <c r="X316" s="52">
        <f t="shared" si="17"/>
        <v>0</v>
      </c>
      <c r="Y316" s="52">
        <f>SUM(X$10:X316)</f>
        <v>0</v>
      </c>
      <c r="Z316" s="52" t="str">
        <f t="shared" si="18"/>
        <v/>
      </c>
      <c r="AA316" s="52" t="str">
        <f t="shared" si="19"/>
        <v/>
      </c>
    </row>
    <row r="317" spans="1:27" ht="20.25" customHeight="1" x14ac:dyDescent="0.35">
      <c r="A317" s="16">
        <v>308</v>
      </c>
      <c r="B317" s="16"/>
      <c r="C317" s="16"/>
      <c r="D317" s="38"/>
      <c r="E317" s="20"/>
      <c r="F317" s="47"/>
      <c r="G317" s="37"/>
      <c r="H317" s="37"/>
      <c r="I317" s="37"/>
      <c r="J317" s="20"/>
      <c r="K317" s="20"/>
      <c r="L317" s="20"/>
      <c r="M317" s="47"/>
      <c r="N317" s="20"/>
      <c r="O317" s="20"/>
      <c r="P317" s="20"/>
      <c r="Q317" s="20"/>
      <c r="R317" s="20"/>
      <c r="S317" s="18">
        <f t="shared" si="20"/>
        <v>0</v>
      </c>
      <c r="T317" s="17"/>
      <c r="U317" s="20"/>
      <c r="V317" s="20"/>
      <c r="X317" s="52">
        <f t="shared" si="17"/>
        <v>0</v>
      </c>
      <c r="Y317" s="52">
        <f>SUM(X$10:X317)</f>
        <v>0</v>
      </c>
      <c r="Z317" s="52" t="str">
        <f t="shared" si="18"/>
        <v/>
      </c>
      <c r="AA317" s="52" t="str">
        <f t="shared" si="19"/>
        <v/>
      </c>
    </row>
    <row r="318" spans="1:27" ht="20.25" customHeight="1" x14ac:dyDescent="0.35">
      <c r="A318" s="16">
        <v>309</v>
      </c>
      <c r="B318" s="16"/>
      <c r="C318" s="16"/>
      <c r="D318" s="38"/>
      <c r="E318" s="20"/>
      <c r="F318" s="47"/>
      <c r="G318" s="37"/>
      <c r="H318" s="37"/>
      <c r="I318" s="37"/>
      <c r="J318" s="20"/>
      <c r="K318" s="20"/>
      <c r="L318" s="20"/>
      <c r="M318" s="47"/>
      <c r="N318" s="20"/>
      <c r="O318" s="20"/>
      <c r="P318" s="20"/>
      <c r="Q318" s="20"/>
      <c r="R318" s="20"/>
      <c r="S318" s="18">
        <f t="shared" si="20"/>
        <v>0</v>
      </c>
      <c r="T318" s="17"/>
      <c r="U318" s="20"/>
      <c r="V318" s="20"/>
      <c r="X318" s="52">
        <f t="shared" si="17"/>
        <v>0</v>
      </c>
      <c r="Y318" s="52">
        <f>SUM(X$10:X318)</f>
        <v>0</v>
      </c>
      <c r="Z318" s="52" t="str">
        <f t="shared" si="18"/>
        <v/>
      </c>
      <c r="AA318" s="52" t="str">
        <f t="shared" si="19"/>
        <v/>
      </c>
    </row>
    <row r="319" spans="1:27" ht="20.25" customHeight="1" x14ac:dyDescent="0.35">
      <c r="A319" s="16">
        <v>310</v>
      </c>
      <c r="B319" s="16"/>
      <c r="C319" s="16"/>
      <c r="D319" s="38"/>
      <c r="E319" s="20"/>
      <c r="F319" s="47"/>
      <c r="G319" s="37"/>
      <c r="H319" s="37"/>
      <c r="I319" s="37"/>
      <c r="J319" s="20"/>
      <c r="K319" s="20"/>
      <c r="L319" s="20"/>
      <c r="M319" s="47"/>
      <c r="N319" s="20"/>
      <c r="O319" s="20"/>
      <c r="P319" s="20"/>
      <c r="Q319" s="20"/>
      <c r="R319" s="20"/>
      <c r="S319" s="18">
        <f t="shared" si="20"/>
        <v>0</v>
      </c>
      <c r="T319" s="17"/>
      <c r="U319" s="20"/>
      <c r="V319" s="20"/>
      <c r="X319" s="52">
        <f t="shared" si="17"/>
        <v>0</v>
      </c>
      <c r="Y319" s="52">
        <f>SUM(X$10:X319)</f>
        <v>0</v>
      </c>
      <c r="Z319" s="52" t="str">
        <f t="shared" si="18"/>
        <v/>
      </c>
      <c r="AA319" s="52" t="str">
        <f t="shared" si="19"/>
        <v/>
      </c>
    </row>
    <row r="320" spans="1:27" ht="20.25" customHeight="1" x14ac:dyDescent="0.35">
      <c r="A320" s="16">
        <v>311</v>
      </c>
      <c r="B320" s="16"/>
      <c r="C320" s="16"/>
      <c r="D320" s="38"/>
      <c r="E320" s="20"/>
      <c r="F320" s="47"/>
      <c r="G320" s="37"/>
      <c r="H320" s="37"/>
      <c r="I320" s="37"/>
      <c r="J320" s="20"/>
      <c r="K320" s="20"/>
      <c r="L320" s="20"/>
      <c r="M320" s="47"/>
      <c r="N320" s="20"/>
      <c r="O320" s="20"/>
      <c r="P320" s="20"/>
      <c r="Q320" s="20"/>
      <c r="R320" s="20"/>
      <c r="S320" s="18">
        <f t="shared" si="20"/>
        <v>0</v>
      </c>
      <c r="T320" s="17"/>
      <c r="U320" s="20"/>
      <c r="V320" s="20"/>
      <c r="X320" s="52">
        <f t="shared" si="17"/>
        <v>0</v>
      </c>
      <c r="Y320" s="52">
        <f>SUM(X$10:X320)</f>
        <v>0</v>
      </c>
      <c r="Z320" s="52" t="str">
        <f t="shared" si="18"/>
        <v/>
      </c>
      <c r="AA320" s="52" t="str">
        <f t="shared" si="19"/>
        <v/>
      </c>
    </row>
    <row r="321" spans="1:27" ht="20.25" customHeight="1" x14ac:dyDescent="0.35">
      <c r="A321" s="16">
        <v>312</v>
      </c>
      <c r="B321" s="16"/>
      <c r="C321" s="16"/>
      <c r="D321" s="38"/>
      <c r="E321" s="20"/>
      <c r="F321" s="47"/>
      <c r="G321" s="37"/>
      <c r="H321" s="37"/>
      <c r="I321" s="37"/>
      <c r="J321" s="20"/>
      <c r="K321" s="20"/>
      <c r="L321" s="20"/>
      <c r="M321" s="47"/>
      <c r="N321" s="20"/>
      <c r="O321" s="20"/>
      <c r="P321" s="20"/>
      <c r="Q321" s="20"/>
      <c r="R321" s="20"/>
      <c r="S321" s="18">
        <f t="shared" si="20"/>
        <v>0</v>
      </c>
      <c r="T321" s="17"/>
      <c r="U321" s="20"/>
      <c r="V321" s="20"/>
      <c r="X321" s="52">
        <f t="shared" si="17"/>
        <v>0</v>
      </c>
      <c r="Y321" s="52">
        <f>SUM(X$10:X321)</f>
        <v>0</v>
      </c>
      <c r="Z321" s="52" t="str">
        <f t="shared" si="18"/>
        <v/>
      </c>
      <c r="AA321" s="52" t="str">
        <f t="shared" si="19"/>
        <v/>
      </c>
    </row>
    <row r="322" spans="1:27" ht="20.25" customHeight="1" x14ac:dyDescent="0.35">
      <c r="A322" s="16">
        <v>313</v>
      </c>
      <c r="B322" s="16"/>
      <c r="C322" s="16"/>
      <c r="D322" s="38"/>
      <c r="E322" s="20"/>
      <c r="F322" s="47"/>
      <c r="G322" s="37"/>
      <c r="H322" s="37"/>
      <c r="I322" s="37"/>
      <c r="J322" s="20"/>
      <c r="K322" s="20"/>
      <c r="L322" s="20"/>
      <c r="M322" s="47"/>
      <c r="N322" s="20"/>
      <c r="O322" s="20"/>
      <c r="P322" s="20"/>
      <c r="Q322" s="20"/>
      <c r="R322" s="20"/>
      <c r="S322" s="18">
        <f t="shared" si="20"/>
        <v>0</v>
      </c>
      <c r="T322" s="17"/>
      <c r="U322" s="20"/>
      <c r="V322" s="20"/>
      <c r="X322" s="52">
        <f t="shared" ref="X322:X385" si="21">IF(U322="Yes",1,0)</f>
        <v>0</v>
      </c>
      <c r="Y322" s="52">
        <f>SUM(X$10:X322)</f>
        <v>0</v>
      </c>
      <c r="Z322" s="52" t="str">
        <f t="shared" si="18"/>
        <v/>
      </c>
      <c r="AA322" s="52" t="str">
        <f t="shared" si="19"/>
        <v/>
      </c>
    </row>
    <row r="323" spans="1:27" ht="20.25" customHeight="1" x14ac:dyDescent="0.35">
      <c r="A323" s="16">
        <v>314</v>
      </c>
      <c r="B323" s="16"/>
      <c r="C323" s="16"/>
      <c r="D323" s="38"/>
      <c r="E323" s="20"/>
      <c r="F323" s="47"/>
      <c r="G323" s="37"/>
      <c r="H323" s="37"/>
      <c r="I323" s="37"/>
      <c r="J323" s="20"/>
      <c r="K323" s="20"/>
      <c r="L323" s="20"/>
      <c r="M323" s="47"/>
      <c r="N323" s="20"/>
      <c r="O323" s="20"/>
      <c r="P323" s="20"/>
      <c r="Q323" s="20"/>
      <c r="R323" s="20"/>
      <c r="S323" s="18">
        <f t="shared" si="20"/>
        <v>0</v>
      </c>
      <c r="T323" s="17"/>
      <c r="U323" s="20"/>
      <c r="V323" s="20"/>
      <c r="X323" s="52">
        <f t="shared" si="21"/>
        <v>0</v>
      </c>
      <c r="Y323" s="52">
        <f>SUM(X$10:X323)</f>
        <v>0</v>
      </c>
      <c r="Z323" s="52" t="str">
        <f t="shared" si="18"/>
        <v/>
      </c>
      <c r="AA323" s="52" t="str">
        <f t="shared" si="19"/>
        <v/>
      </c>
    </row>
    <row r="324" spans="1:27" ht="20.25" customHeight="1" x14ac:dyDescent="0.35">
      <c r="A324" s="16">
        <v>315</v>
      </c>
      <c r="B324" s="16"/>
      <c r="C324" s="16"/>
      <c r="D324" s="38"/>
      <c r="E324" s="20"/>
      <c r="F324" s="47"/>
      <c r="G324" s="37"/>
      <c r="H324" s="37"/>
      <c r="I324" s="37"/>
      <c r="J324" s="20"/>
      <c r="K324" s="20"/>
      <c r="L324" s="20"/>
      <c r="M324" s="47"/>
      <c r="N324" s="20"/>
      <c r="O324" s="20"/>
      <c r="P324" s="20"/>
      <c r="Q324" s="20"/>
      <c r="R324" s="20"/>
      <c r="S324" s="18">
        <f t="shared" si="20"/>
        <v>0</v>
      </c>
      <c r="T324" s="17"/>
      <c r="U324" s="20"/>
      <c r="V324" s="20"/>
      <c r="X324" s="52">
        <f t="shared" si="21"/>
        <v>0</v>
      </c>
      <c r="Y324" s="52">
        <f>SUM(X$10:X324)</f>
        <v>0</v>
      </c>
      <c r="Z324" s="52" t="str">
        <f t="shared" si="18"/>
        <v/>
      </c>
      <c r="AA324" s="52" t="str">
        <f t="shared" si="19"/>
        <v/>
      </c>
    </row>
    <row r="325" spans="1:27" ht="20.25" customHeight="1" x14ac:dyDescent="0.35">
      <c r="A325" s="16">
        <v>316</v>
      </c>
      <c r="B325" s="16"/>
      <c r="C325" s="16"/>
      <c r="D325" s="38"/>
      <c r="E325" s="20"/>
      <c r="F325" s="47"/>
      <c r="G325" s="37"/>
      <c r="H325" s="37"/>
      <c r="I325" s="37"/>
      <c r="J325" s="20"/>
      <c r="K325" s="20"/>
      <c r="L325" s="20"/>
      <c r="M325" s="47"/>
      <c r="N325" s="20"/>
      <c r="O325" s="20"/>
      <c r="P325" s="20"/>
      <c r="Q325" s="20"/>
      <c r="R325" s="20"/>
      <c r="S325" s="18">
        <f t="shared" si="20"/>
        <v>0</v>
      </c>
      <c r="T325" s="17"/>
      <c r="U325" s="20"/>
      <c r="V325" s="20"/>
      <c r="X325" s="52">
        <f t="shared" si="21"/>
        <v>0</v>
      </c>
      <c r="Y325" s="52">
        <f>SUM(X$10:X325)</f>
        <v>0</v>
      </c>
      <c r="Z325" s="52" t="str">
        <f t="shared" si="18"/>
        <v/>
      </c>
      <c r="AA325" s="52" t="str">
        <f t="shared" si="19"/>
        <v/>
      </c>
    </row>
    <row r="326" spans="1:27" ht="20.25" customHeight="1" x14ac:dyDescent="0.35">
      <c r="A326" s="16">
        <v>317</v>
      </c>
      <c r="B326" s="16"/>
      <c r="C326" s="16"/>
      <c r="D326" s="38"/>
      <c r="E326" s="20"/>
      <c r="F326" s="47"/>
      <c r="G326" s="37"/>
      <c r="H326" s="37"/>
      <c r="I326" s="37"/>
      <c r="J326" s="20"/>
      <c r="K326" s="20"/>
      <c r="L326" s="20"/>
      <c r="M326" s="47"/>
      <c r="N326" s="20"/>
      <c r="O326" s="20"/>
      <c r="P326" s="20"/>
      <c r="Q326" s="20"/>
      <c r="R326" s="20"/>
      <c r="S326" s="18">
        <f t="shared" si="20"/>
        <v>0</v>
      </c>
      <c r="T326" s="17"/>
      <c r="U326" s="20"/>
      <c r="V326" s="20"/>
      <c r="X326" s="52">
        <f t="shared" si="21"/>
        <v>0</v>
      </c>
      <c r="Y326" s="52">
        <f>SUM(X$10:X326)</f>
        <v>0</v>
      </c>
      <c r="Z326" s="52" t="str">
        <f t="shared" si="18"/>
        <v/>
      </c>
      <c r="AA326" s="52" t="str">
        <f t="shared" si="19"/>
        <v/>
      </c>
    </row>
    <row r="327" spans="1:27" ht="20.25" customHeight="1" x14ac:dyDescent="0.35">
      <c r="A327" s="16">
        <v>318</v>
      </c>
      <c r="B327" s="16"/>
      <c r="C327" s="16"/>
      <c r="D327" s="38"/>
      <c r="E327" s="20"/>
      <c r="F327" s="47"/>
      <c r="G327" s="37"/>
      <c r="H327" s="37"/>
      <c r="I327" s="37"/>
      <c r="J327" s="20"/>
      <c r="K327" s="20"/>
      <c r="L327" s="20"/>
      <c r="M327" s="47"/>
      <c r="N327" s="20"/>
      <c r="O327" s="20"/>
      <c r="P327" s="20"/>
      <c r="Q327" s="20"/>
      <c r="R327" s="20"/>
      <c r="S327" s="18">
        <f t="shared" si="20"/>
        <v>0</v>
      </c>
      <c r="T327" s="17"/>
      <c r="U327" s="20"/>
      <c r="V327" s="20"/>
      <c r="X327" s="52">
        <f t="shared" si="21"/>
        <v>0</v>
      </c>
      <c r="Y327" s="52">
        <f>SUM(X$10:X327)</f>
        <v>0</v>
      </c>
      <c r="Z327" s="52" t="str">
        <f t="shared" si="18"/>
        <v/>
      </c>
      <c r="AA327" s="52" t="str">
        <f t="shared" si="19"/>
        <v/>
      </c>
    </row>
    <row r="328" spans="1:27" ht="20.25" customHeight="1" x14ac:dyDescent="0.35">
      <c r="A328" s="16">
        <v>319</v>
      </c>
      <c r="B328" s="16"/>
      <c r="C328" s="16"/>
      <c r="D328" s="38"/>
      <c r="E328" s="20"/>
      <c r="F328" s="47"/>
      <c r="G328" s="37"/>
      <c r="H328" s="37"/>
      <c r="I328" s="37"/>
      <c r="J328" s="20"/>
      <c r="K328" s="20"/>
      <c r="L328" s="20"/>
      <c r="M328" s="47"/>
      <c r="N328" s="20"/>
      <c r="O328" s="20"/>
      <c r="P328" s="20"/>
      <c r="Q328" s="20"/>
      <c r="R328" s="20"/>
      <c r="S328" s="18">
        <f t="shared" si="20"/>
        <v>0</v>
      </c>
      <c r="T328" s="17"/>
      <c r="U328" s="20"/>
      <c r="V328" s="20"/>
      <c r="X328" s="52">
        <f t="shared" si="21"/>
        <v>0</v>
      </c>
      <c r="Y328" s="52">
        <f>SUM(X$10:X328)</f>
        <v>0</v>
      </c>
      <c r="Z328" s="52" t="str">
        <f t="shared" si="18"/>
        <v/>
      </c>
      <c r="AA328" s="52" t="str">
        <f t="shared" si="19"/>
        <v/>
      </c>
    </row>
    <row r="329" spans="1:27" ht="20.25" customHeight="1" x14ac:dyDescent="0.35">
      <c r="A329" s="16">
        <v>320</v>
      </c>
      <c r="B329" s="16"/>
      <c r="C329" s="16"/>
      <c r="D329" s="38"/>
      <c r="E329" s="20"/>
      <c r="F329" s="47"/>
      <c r="G329" s="37"/>
      <c r="H329" s="37"/>
      <c r="I329" s="37"/>
      <c r="J329" s="20"/>
      <c r="K329" s="20"/>
      <c r="L329" s="20"/>
      <c r="M329" s="47"/>
      <c r="N329" s="20"/>
      <c r="O329" s="20"/>
      <c r="P329" s="20"/>
      <c r="Q329" s="20"/>
      <c r="R329" s="20"/>
      <c r="S329" s="18">
        <f t="shared" si="20"/>
        <v>0</v>
      </c>
      <c r="T329" s="17"/>
      <c r="U329" s="20"/>
      <c r="V329" s="20"/>
      <c r="X329" s="52">
        <f t="shared" si="21"/>
        <v>0</v>
      </c>
      <c r="Y329" s="52">
        <f>SUM(X$10:X329)</f>
        <v>0</v>
      </c>
      <c r="Z329" s="52" t="str">
        <f t="shared" si="18"/>
        <v/>
      </c>
      <c r="AA329" s="52" t="str">
        <f t="shared" si="19"/>
        <v/>
      </c>
    </row>
    <row r="330" spans="1:27" ht="20.25" customHeight="1" x14ac:dyDescent="0.35">
      <c r="A330" s="16">
        <v>321</v>
      </c>
      <c r="B330" s="16"/>
      <c r="C330" s="16"/>
      <c r="D330" s="38"/>
      <c r="E330" s="20"/>
      <c r="F330" s="47"/>
      <c r="G330" s="37"/>
      <c r="H330" s="37"/>
      <c r="I330" s="37"/>
      <c r="J330" s="20"/>
      <c r="K330" s="20"/>
      <c r="L330" s="20"/>
      <c r="M330" s="47"/>
      <c r="N330" s="20"/>
      <c r="O330" s="20"/>
      <c r="P330" s="20"/>
      <c r="Q330" s="20"/>
      <c r="R330" s="20"/>
      <c r="S330" s="18">
        <f t="shared" si="20"/>
        <v>0</v>
      </c>
      <c r="T330" s="17"/>
      <c r="U330" s="20"/>
      <c r="V330" s="20"/>
      <c r="X330" s="52">
        <f t="shared" si="21"/>
        <v>0</v>
      </c>
      <c r="Y330" s="52">
        <f>SUM(X$10:X330)</f>
        <v>0</v>
      </c>
      <c r="Z330" s="52" t="str">
        <f t="shared" ref="Z330:Z393" si="22">IF(X330=1,B330,"")</f>
        <v/>
      </c>
      <c r="AA330" s="52" t="str">
        <f t="shared" ref="AA330:AA393" si="23">IF(X330=1,C330,"")</f>
        <v/>
      </c>
    </row>
    <row r="331" spans="1:27" ht="20.25" customHeight="1" x14ac:dyDescent="0.35">
      <c r="A331" s="16">
        <v>322</v>
      </c>
      <c r="B331" s="16"/>
      <c r="C331" s="16"/>
      <c r="D331" s="38"/>
      <c r="E331" s="20"/>
      <c r="F331" s="47"/>
      <c r="G331" s="37"/>
      <c r="H331" s="37"/>
      <c r="I331" s="37"/>
      <c r="J331" s="20"/>
      <c r="K331" s="20"/>
      <c r="L331" s="20"/>
      <c r="M331" s="47"/>
      <c r="N331" s="20"/>
      <c r="O331" s="20"/>
      <c r="P331" s="20"/>
      <c r="Q331" s="20"/>
      <c r="R331" s="20"/>
      <c r="S331" s="18">
        <f t="shared" ref="S331:S394" si="24">COUNTIF(N331:R331, "*Yes*")+COUNTIF(N331:R331,"Y")</f>
        <v>0</v>
      </c>
      <c r="T331" s="17"/>
      <c r="U331" s="20"/>
      <c r="V331" s="20"/>
      <c r="X331" s="52">
        <f t="shared" si="21"/>
        <v>0</v>
      </c>
      <c r="Y331" s="52">
        <f>SUM(X$10:X331)</f>
        <v>0</v>
      </c>
      <c r="Z331" s="52" t="str">
        <f t="shared" si="22"/>
        <v/>
      </c>
      <c r="AA331" s="52" t="str">
        <f t="shared" si="23"/>
        <v/>
      </c>
    </row>
    <row r="332" spans="1:27" ht="20.25" customHeight="1" x14ac:dyDescent="0.35">
      <c r="A332" s="16">
        <v>323</v>
      </c>
      <c r="B332" s="16"/>
      <c r="C332" s="16"/>
      <c r="D332" s="38"/>
      <c r="E332" s="20"/>
      <c r="F332" s="47"/>
      <c r="G332" s="37"/>
      <c r="H332" s="37"/>
      <c r="I332" s="37"/>
      <c r="J332" s="20"/>
      <c r="K332" s="20"/>
      <c r="L332" s="20"/>
      <c r="M332" s="47"/>
      <c r="N332" s="20"/>
      <c r="O332" s="20"/>
      <c r="P332" s="20"/>
      <c r="Q332" s="20"/>
      <c r="R332" s="20"/>
      <c r="S332" s="18">
        <f t="shared" si="24"/>
        <v>0</v>
      </c>
      <c r="T332" s="17"/>
      <c r="U332" s="20"/>
      <c r="V332" s="20"/>
      <c r="X332" s="52">
        <f t="shared" si="21"/>
        <v>0</v>
      </c>
      <c r="Y332" s="52">
        <f>SUM(X$10:X332)</f>
        <v>0</v>
      </c>
      <c r="Z332" s="52" t="str">
        <f t="shared" si="22"/>
        <v/>
      </c>
      <c r="AA332" s="52" t="str">
        <f t="shared" si="23"/>
        <v/>
      </c>
    </row>
    <row r="333" spans="1:27" ht="20.25" customHeight="1" x14ac:dyDescent="0.35">
      <c r="A333" s="16">
        <v>324</v>
      </c>
      <c r="B333" s="16"/>
      <c r="C333" s="16"/>
      <c r="D333" s="38"/>
      <c r="E333" s="20"/>
      <c r="F333" s="47"/>
      <c r="G333" s="37"/>
      <c r="H333" s="37"/>
      <c r="I333" s="37"/>
      <c r="J333" s="20"/>
      <c r="K333" s="20"/>
      <c r="L333" s="20"/>
      <c r="M333" s="47"/>
      <c r="N333" s="20"/>
      <c r="O333" s="20"/>
      <c r="P333" s="20"/>
      <c r="Q333" s="20"/>
      <c r="R333" s="20"/>
      <c r="S333" s="18">
        <f t="shared" si="24"/>
        <v>0</v>
      </c>
      <c r="T333" s="17"/>
      <c r="U333" s="20"/>
      <c r="V333" s="20"/>
      <c r="X333" s="52">
        <f t="shared" si="21"/>
        <v>0</v>
      </c>
      <c r="Y333" s="52">
        <f>SUM(X$10:X333)</f>
        <v>0</v>
      </c>
      <c r="Z333" s="52" t="str">
        <f t="shared" si="22"/>
        <v/>
      </c>
      <c r="AA333" s="52" t="str">
        <f t="shared" si="23"/>
        <v/>
      </c>
    </row>
    <row r="334" spans="1:27" ht="20.25" customHeight="1" x14ac:dyDescent="0.35">
      <c r="A334" s="16">
        <v>325</v>
      </c>
      <c r="B334" s="16"/>
      <c r="C334" s="16"/>
      <c r="D334" s="38"/>
      <c r="E334" s="20"/>
      <c r="F334" s="47"/>
      <c r="G334" s="37"/>
      <c r="H334" s="37"/>
      <c r="I334" s="37"/>
      <c r="J334" s="20"/>
      <c r="K334" s="20"/>
      <c r="L334" s="20"/>
      <c r="M334" s="47"/>
      <c r="N334" s="20"/>
      <c r="O334" s="20"/>
      <c r="P334" s="20"/>
      <c r="Q334" s="20"/>
      <c r="R334" s="20"/>
      <c r="S334" s="18">
        <f t="shared" si="24"/>
        <v>0</v>
      </c>
      <c r="T334" s="17"/>
      <c r="U334" s="20"/>
      <c r="V334" s="20"/>
      <c r="X334" s="52">
        <f t="shared" si="21"/>
        <v>0</v>
      </c>
      <c r="Y334" s="52">
        <f>SUM(X$10:X334)</f>
        <v>0</v>
      </c>
      <c r="Z334" s="52" t="str">
        <f t="shared" si="22"/>
        <v/>
      </c>
      <c r="AA334" s="52" t="str">
        <f t="shared" si="23"/>
        <v/>
      </c>
    </row>
    <row r="335" spans="1:27" ht="20.25" customHeight="1" x14ac:dyDescent="0.35">
      <c r="A335" s="16">
        <v>326</v>
      </c>
      <c r="B335" s="16"/>
      <c r="C335" s="16"/>
      <c r="D335" s="38"/>
      <c r="E335" s="20"/>
      <c r="F335" s="47"/>
      <c r="G335" s="37"/>
      <c r="H335" s="37"/>
      <c r="I335" s="37"/>
      <c r="J335" s="20"/>
      <c r="K335" s="20"/>
      <c r="L335" s="20"/>
      <c r="M335" s="47"/>
      <c r="N335" s="20"/>
      <c r="O335" s="20"/>
      <c r="P335" s="20"/>
      <c r="Q335" s="20"/>
      <c r="R335" s="20"/>
      <c r="S335" s="18">
        <f t="shared" si="24"/>
        <v>0</v>
      </c>
      <c r="T335" s="17"/>
      <c r="U335" s="20"/>
      <c r="V335" s="20"/>
      <c r="X335" s="52">
        <f t="shared" si="21"/>
        <v>0</v>
      </c>
      <c r="Y335" s="52">
        <f>SUM(X$10:X335)</f>
        <v>0</v>
      </c>
      <c r="Z335" s="52" t="str">
        <f t="shared" si="22"/>
        <v/>
      </c>
      <c r="AA335" s="52" t="str">
        <f t="shared" si="23"/>
        <v/>
      </c>
    </row>
    <row r="336" spans="1:27" ht="20.25" customHeight="1" x14ac:dyDescent="0.35">
      <c r="A336" s="16">
        <v>327</v>
      </c>
      <c r="B336" s="16"/>
      <c r="C336" s="16"/>
      <c r="D336" s="38"/>
      <c r="E336" s="20"/>
      <c r="F336" s="47"/>
      <c r="G336" s="37"/>
      <c r="H336" s="37"/>
      <c r="I336" s="37"/>
      <c r="J336" s="20"/>
      <c r="K336" s="20"/>
      <c r="L336" s="20"/>
      <c r="M336" s="47"/>
      <c r="N336" s="20"/>
      <c r="O336" s="20"/>
      <c r="P336" s="20"/>
      <c r="Q336" s="20"/>
      <c r="R336" s="20"/>
      <c r="S336" s="18">
        <f t="shared" si="24"/>
        <v>0</v>
      </c>
      <c r="T336" s="17"/>
      <c r="U336" s="20"/>
      <c r="V336" s="20"/>
      <c r="X336" s="52">
        <f t="shared" si="21"/>
        <v>0</v>
      </c>
      <c r="Y336" s="52">
        <f>SUM(X$10:X336)</f>
        <v>0</v>
      </c>
      <c r="Z336" s="52" t="str">
        <f t="shared" si="22"/>
        <v/>
      </c>
      <c r="AA336" s="52" t="str">
        <f t="shared" si="23"/>
        <v/>
      </c>
    </row>
    <row r="337" spans="1:27" ht="20.25" customHeight="1" x14ac:dyDescent="0.35">
      <c r="A337" s="16">
        <v>328</v>
      </c>
      <c r="B337" s="16"/>
      <c r="C337" s="16"/>
      <c r="D337" s="38"/>
      <c r="E337" s="20"/>
      <c r="F337" s="47"/>
      <c r="G337" s="37"/>
      <c r="H337" s="37"/>
      <c r="I337" s="37"/>
      <c r="J337" s="20"/>
      <c r="K337" s="20"/>
      <c r="L337" s="20"/>
      <c r="M337" s="47"/>
      <c r="N337" s="20"/>
      <c r="O337" s="20"/>
      <c r="P337" s="20"/>
      <c r="Q337" s="20"/>
      <c r="R337" s="20"/>
      <c r="S337" s="18">
        <f t="shared" si="24"/>
        <v>0</v>
      </c>
      <c r="T337" s="17"/>
      <c r="U337" s="20"/>
      <c r="V337" s="20"/>
      <c r="X337" s="52">
        <f t="shared" si="21"/>
        <v>0</v>
      </c>
      <c r="Y337" s="52">
        <f>SUM(X$10:X337)</f>
        <v>0</v>
      </c>
      <c r="Z337" s="52" t="str">
        <f t="shared" si="22"/>
        <v/>
      </c>
      <c r="AA337" s="52" t="str">
        <f t="shared" si="23"/>
        <v/>
      </c>
    </row>
    <row r="338" spans="1:27" ht="20.25" customHeight="1" x14ac:dyDescent="0.35">
      <c r="A338" s="16">
        <v>329</v>
      </c>
      <c r="B338" s="16"/>
      <c r="C338" s="16"/>
      <c r="D338" s="38"/>
      <c r="E338" s="20"/>
      <c r="F338" s="47"/>
      <c r="G338" s="37"/>
      <c r="H338" s="37"/>
      <c r="I338" s="37"/>
      <c r="J338" s="20"/>
      <c r="K338" s="20"/>
      <c r="L338" s="20"/>
      <c r="M338" s="47"/>
      <c r="N338" s="20"/>
      <c r="O338" s="20"/>
      <c r="P338" s="20"/>
      <c r="Q338" s="20"/>
      <c r="R338" s="20"/>
      <c r="S338" s="18">
        <f t="shared" si="24"/>
        <v>0</v>
      </c>
      <c r="T338" s="17"/>
      <c r="U338" s="20"/>
      <c r="V338" s="20"/>
      <c r="X338" s="52">
        <f t="shared" si="21"/>
        <v>0</v>
      </c>
      <c r="Y338" s="52">
        <f>SUM(X$10:X338)</f>
        <v>0</v>
      </c>
      <c r="Z338" s="52" t="str">
        <f t="shared" si="22"/>
        <v/>
      </c>
      <c r="AA338" s="52" t="str">
        <f t="shared" si="23"/>
        <v/>
      </c>
    </row>
    <row r="339" spans="1:27" ht="20.25" customHeight="1" x14ac:dyDescent="0.35">
      <c r="A339" s="16">
        <v>330</v>
      </c>
      <c r="B339" s="16"/>
      <c r="C339" s="16"/>
      <c r="D339" s="38"/>
      <c r="E339" s="20"/>
      <c r="F339" s="47"/>
      <c r="G339" s="37"/>
      <c r="H339" s="37"/>
      <c r="I339" s="37"/>
      <c r="J339" s="20"/>
      <c r="K339" s="20"/>
      <c r="L339" s="20"/>
      <c r="M339" s="47"/>
      <c r="N339" s="20"/>
      <c r="O339" s="20"/>
      <c r="P339" s="20"/>
      <c r="Q339" s="20"/>
      <c r="R339" s="20"/>
      <c r="S339" s="18">
        <f t="shared" si="24"/>
        <v>0</v>
      </c>
      <c r="T339" s="17"/>
      <c r="U339" s="20"/>
      <c r="V339" s="20"/>
      <c r="X339" s="52">
        <f t="shared" si="21"/>
        <v>0</v>
      </c>
      <c r="Y339" s="52">
        <f>SUM(X$10:X339)</f>
        <v>0</v>
      </c>
      <c r="Z339" s="52" t="str">
        <f t="shared" si="22"/>
        <v/>
      </c>
      <c r="AA339" s="52" t="str">
        <f t="shared" si="23"/>
        <v/>
      </c>
    </row>
    <row r="340" spans="1:27" ht="20.25" customHeight="1" x14ac:dyDescent="0.35">
      <c r="A340" s="16">
        <v>331</v>
      </c>
      <c r="B340" s="16"/>
      <c r="C340" s="16"/>
      <c r="D340" s="38"/>
      <c r="E340" s="20"/>
      <c r="F340" s="47"/>
      <c r="G340" s="37"/>
      <c r="H340" s="37"/>
      <c r="I340" s="37"/>
      <c r="J340" s="20"/>
      <c r="K340" s="20"/>
      <c r="L340" s="20"/>
      <c r="M340" s="47"/>
      <c r="N340" s="20"/>
      <c r="O340" s="20"/>
      <c r="P340" s="20"/>
      <c r="Q340" s="20"/>
      <c r="R340" s="20"/>
      <c r="S340" s="18">
        <f t="shared" si="24"/>
        <v>0</v>
      </c>
      <c r="T340" s="17"/>
      <c r="U340" s="20"/>
      <c r="V340" s="20"/>
      <c r="X340" s="52">
        <f t="shared" si="21"/>
        <v>0</v>
      </c>
      <c r="Y340" s="52">
        <f>SUM(X$10:X340)</f>
        <v>0</v>
      </c>
      <c r="Z340" s="52" t="str">
        <f t="shared" si="22"/>
        <v/>
      </c>
      <c r="AA340" s="52" t="str">
        <f t="shared" si="23"/>
        <v/>
      </c>
    </row>
    <row r="341" spans="1:27" ht="20.25" customHeight="1" x14ac:dyDescent="0.35">
      <c r="A341" s="16">
        <v>332</v>
      </c>
      <c r="B341" s="16"/>
      <c r="C341" s="16"/>
      <c r="D341" s="38"/>
      <c r="E341" s="20"/>
      <c r="F341" s="47"/>
      <c r="G341" s="37"/>
      <c r="H341" s="37"/>
      <c r="I341" s="37"/>
      <c r="J341" s="20"/>
      <c r="K341" s="20"/>
      <c r="L341" s="20"/>
      <c r="M341" s="47"/>
      <c r="N341" s="20"/>
      <c r="O341" s="20"/>
      <c r="P341" s="20"/>
      <c r="Q341" s="20"/>
      <c r="R341" s="20"/>
      <c r="S341" s="18">
        <f t="shared" si="24"/>
        <v>0</v>
      </c>
      <c r="T341" s="17"/>
      <c r="U341" s="20"/>
      <c r="V341" s="20"/>
      <c r="X341" s="52">
        <f t="shared" si="21"/>
        <v>0</v>
      </c>
      <c r="Y341" s="52">
        <f>SUM(X$10:X341)</f>
        <v>0</v>
      </c>
      <c r="Z341" s="52" t="str">
        <f t="shared" si="22"/>
        <v/>
      </c>
      <c r="AA341" s="52" t="str">
        <f t="shared" si="23"/>
        <v/>
      </c>
    </row>
    <row r="342" spans="1:27" ht="20.25" customHeight="1" x14ac:dyDescent="0.35">
      <c r="A342" s="16">
        <v>333</v>
      </c>
      <c r="B342" s="16"/>
      <c r="C342" s="16"/>
      <c r="D342" s="38"/>
      <c r="E342" s="20"/>
      <c r="F342" s="47"/>
      <c r="G342" s="37"/>
      <c r="H342" s="37"/>
      <c r="I342" s="37"/>
      <c r="J342" s="20"/>
      <c r="K342" s="20"/>
      <c r="L342" s="20"/>
      <c r="M342" s="47"/>
      <c r="N342" s="20"/>
      <c r="O342" s="20"/>
      <c r="P342" s="20"/>
      <c r="Q342" s="20"/>
      <c r="R342" s="20"/>
      <c r="S342" s="18">
        <f t="shared" si="24"/>
        <v>0</v>
      </c>
      <c r="T342" s="17"/>
      <c r="U342" s="20"/>
      <c r="V342" s="20"/>
      <c r="X342" s="52">
        <f t="shared" si="21"/>
        <v>0</v>
      </c>
      <c r="Y342" s="52">
        <f>SUM(X$10:X342)</f>
        <v>0</v>
      </c>
      <c r="Z342" s="52" t="str">
        <f t="shared" si="22"/>
        <v/>
      </c>
      <c r="AA342" s="52" t="str">
        <f t="shared" si="23"/>
        <v/>
      </c>
    </row>
    <row r="343" spans="1:27" ht="20.25" customHeight="1" x14ac:dyDescent="0.35">
      <c r="A343" s="16">
        <v>334</v>
      </c>
      <c r="B343" s="16"/>
      <c r="C343" s="16"/>
      <c r="D343" s="38"/>
      <c r="E343" s="20"/>
      <c r="F343" s="47"/>
      <c r="G343" s="37"/>
      <c r="H343" s="37"/>
      <c r="I343" s="37"/>
      <c r="J343" s="20"/>
      <c r="K343" s="20"/>
      <c r="L343" s="20"/>
      <c r="M343" s="47"/>
      <c r="N343" s="20"/>
      <c r="O343" s="20"/>
      <c r="P343" s="20"/>
      <c r="Q343" s="20"/>
      <c r="R343" s="20"/>
      <c r="S343" s="18">
        <f t="shared" si="24"/>
        <v>0</v>
      </c>
      <c r="T343" s="17"/>
      <c r="U343" s="20"/>
      <c r="V343" s="20"/>
      <c r="X343" s="52">
        <f t="shared" si="21"/>
        <v>0</v>
      </c>
      <c r="Y343" s="52">
        <f>SUM(X$10:X343)</f>
        <v>0</v>
      </c>
      <c r="Z343" s="52" t="str">
        <f t="shared" si="22"/>
        <v/>
      </c>
      <c r="AA343" s="52" t="str">
        <f t="shared" si="23"/>
        <v/>
      </c>
    </row>
    <row r="344" spans="1:27" ht="20.25" customHeight="1" x14ac:dyDescent="0.35">
      <c r="A344" s="16">
        <v>335</v>
      </c>
      <c r="B344" s="16"/>
      <c r="C344" s="16"/>
      <c r="D344" s="38"/>
      <c r="E344" s="20"/>
      <c r="F344" s="47"/>
      <c r="G344" s="37"/>
      <c r="H344" s="37"/>
      <c r="I344" s="37"/>
      <c r="J344" s="20"/>
      <c r="K344" s="20"/>
      <c r="L344" s="20"/>
      <c r="M344" s="47"/>
      <c r="N344" s="20"/>
      <c r="O344" s="20"/>
      <c r="P344" s="20"/>
      <c r="Q344" s="20"/>
      <c r="R344" s="20"/>
      <c r="S344" s="18">
        <f t="shared" si="24"/>
        <v>0</v>
      </c>
      <c r="T344" s="17"/>
      <c r="U344" s="20"/>
      <c r="V344" s="20"/>
      <c r="X344" s="52">
        <f t="shared" si="21"/>
        <v>0</v>
      </c>
      <c r="Y344" s="52">
        <f>SUM(X$10:X344)</f>
        <v>0</v>
      </c>
      <c r="Z344" s="52" t="str">
        <f t="shared" si="22"/>
        <v/>
      </c>
      <c r="AA344" s="52" t="str">
        <f t="shared" si="23"/>
        <v/>
      </c>
    </row>
    <row r="345" spans="1:27" ht="20.25" customHeight="1" x14ac:dyDescent="0.35">
      <c r="A345" s="16">
        <v>336</v>
      </c>
      <c r="B345" s="16"/>
      <c r="C345" s="16"/>
      <c r="D345" s="38"/>
      <c r="E345" s="20"/>
      <c r="F345" s="47"/>
      <c r="G345" s="37"/>
      <c r="H345" s="37"/>
      <c r="I345" s="37"/>
      <c r="J345" s="20"/>
      <c r="K345" s="20"/>
      <c r="L345" s="20"/>
      <c r="M345" s="47"/>
      <c r="N345" s="20"/>
      <c r="O345" s="20"/>
      <c r="P345" s="20"/>
      <c r="Q345" s="20"/>
      <c r="R345" s="20"/>
      <c r="S345" s="18">
        <f t="shared" si="24"/>
        <v>0</v>
      </c>
      <c r="T345" s="17"/>
      <c r="U345" s="20"/>
      <c r="V345" s="20"/>
      <c r="X345" s="52">
        <f t="shared" si="21"/>
        <v>0</v>
      </c>
      <c r="Y345" s="52">
        <f>SUM(X$10:X345)</f>
        <v>0</v>
      </c>
      <c r="Z345" s="52" t="str">
        <f t="shared" si="22"/>
        <v/>
      </c>
      <c r="AA345" s="52" t="str">
        <f t="shared" si="23"/>
        <v/>
      </c>
    </row>
    <row r="346" spans="1:27" ht="20.25" customHeight="1" x14ac:dyDescent="0.35">
      <c r="A346" s="16">
        <v>337</v>
      </c>
      <c r="B346" s="16"/>
      <c r="C346" s="16"/>
      <c r="D346" s="38"/>
      <c r="E346" s="20"/>
      <c r="F346" s="47"/>
      <c r="G346" s="37"/>
      <c r="H346" s="37"/>
      <c r="I346" s="37"/>
      <c r="J346" s="20"/>
      <c r="K346" s="20"/>
      <c r="L346" s="20"/>
      <c r="M346" s="47"/>
      <c r="N346" s="20"/>
      <c r="O346" s="20"/>
      <c r="P346" s="20"/>
      <c r="Q346" s="20"/>
      <c r="R346" s="20"/>
      <c r="S346" s="18">
        <f t="shared" si="24"/>
        <v>0</v>
      </c>
      <c r="T346" s="17"/>
      <c r="U346" s="20"/>
      <c r="V346" s="20"/>
      <c r="X346" s="52">
        <f t="shared" si="21"/>
        <v>0</v>
      </c>
      <c r="Y346" s="52">
        <f>SUM(X$10:X346)</f>
        <v>0</v>
      </c>
      <c r="Z346" s="52" t="str">
        <f t="shared" si="22"/>
        <v/>
      </c>
      <c r="AA346" s="52" t="str">
        <f t="shared" si="23"/>
        <v/>
      </c>
    </row>
    <row r="347" spans="1:27" ht="20.25" customHeight="1" x14ac:dyDescent="0.35">
      <c r="A347" s="16">
        <v>338</v>
      </c>
      <c r="B347" s="16"/>
      <c r="C347" s="16"/>
      <c r="D347" s="38"/>
      <c r="E347" s="20"/>
      <c r="F347" s="47"/>
      <c r="G347" s="37"/>
      <c r="H347" s="37"/>
      <c r="I347" s="37"/>
      <c r="J347" s="20"/>
      <c r="K347" s="20"/>
      <c r="L347" s="20"/>
      <c r="M347" s="47"/>
      <c r="N347" s="20"/>
      <c r="O347" s="20"/>
      <c r="P347" s="20"/>
      <c r="Q347" s="20"/>
      <c r="R347" s="20"/>
      <c r="S347" s="18">
        <f t="shared" si="24"/>
        <v>0</v>
      </c>
      <c r="T347" s="17"/>
      <c r="U347" s="20"/>
      <c r="V347" s="20"/>
      <c r="X347" s="52">
        <f t="shared" si="21"/>
        <v>0</v>
      </c>
      <c r="Y347" s="52">
        <f>SUM(X$10:X347)</f>
        <v>0</v>
      </c>
      <c r="Z347" s="52" t="str">
        <f t="shared" si="22"/>
        <v/>
      </c>
      <c r="AA347" s="52" t="str">
        <f t="shared" si="23"/>
        <v/>
      </c>
    </row>
    <row r="348" spans="1:27" ht="20.25" customHeight="1" x14ac:dyDescent="0.35">
      <c r="A348" s="16">
        <v>339</v>
      </c>
      <c r="B348" s="16"/>
      <c r="C348" s="16"/>
      <c r="D348" s="38"/>
      <c r="E348" s="20"/>
      <c r="F348" s="47"/>
      <c r="G348" s="37"/>
      <c r="H348" s="37"/>
      <c r="I348" s="37"/>
      <c r="J348" s="20"/>
      <c r="K348" s="20"/>
      <c r="L348" s="20"/>
      <c r="M348" s="47"/>
      <c r="N348" s="20"/>
      <c r="O348" s="20"/>
      <c r="P348" s="20"/>
      <c r="Q348" s="20"/>
      <c r="R348" s="20"/>
      <c r="S348" s="18">
        <f t="shared" si="24"/>
        <v>0</v>
      </c>
      <c r="T348" s="17"/>
      <c r="U348" s="20"/>
      <c r="V348" s="20"/>
      <c r="X348" s="52">
        <f t="shared" si="21"/>
        <v>0</v>
      </c>
      <c r="Y348" s="52">
        <f>SUM(X$10:X348)</f>
        <v>0</v>
      </c>
      <c r="Z348" s="52" t="str">
        <f t="shared" si="22"/>
        <v/>
      </c>
      <c r="AA348" s="52" t="str">
        <f t="shared" si="23"/>
        <v/>
      </c>
    </row>
    <row r="349" spans="1:27" ht="20.25" customHeight="1" x14ac:dyDescent="0.35">
      <c r="A349" s="16">
        <v>340</v>
      </c>
      <c r="B349" s="16"/>
      <c r="C349" s="16"/>
      <c r="D349" s="38"/>
      <c r="E349" s="20"/>
      <c r="F349" s="47"/>
      <c r="G349" s="37"/>
      <c r="H349" s="37"/>
      <c r="I349" s="37"/>
      <c r="J349" s="20"/>
      <c r="K349" s="20"/>
      <c r="L349" s="20"/>
      <c r="M349" s="47"/>
      <c r="N349" s="20"/>
      <c r="O349" s="20"/>
      <c r="P349" s="20"/>
      <c r="Q349" s="20"/>
      <c r="R349" s="20"/>
      <c r="S349" s="18">
        <f t="shared" si="24"/>
        <v>0</v>
      </c>
      <c r="T349" s="17"/>
      <c r="U349" s="20"/>
      <c r="V349" s="20"/>
      <c r="X349" s="52">
        <f t="shared" si="21"/>
        <v>0</v>
      </c>
      <c r="Y349" s="52">
        <f>SUM(X$10:X349)</f>
        <v>0</v>
      </c>
      <c r="Z349" s="52" t="str">
        <f t="shared" si="22"/>
        <v/>
      </c>
      <c r="AA349" s="52" t="str">
        <f t="shared" si="23"/>
        <v/>
      </c>
    </row>
    <row r="350" spans="1:27" ht="20.25" customHeight="1" x14ac:dyDescent="0.35">
      <c r="A350" s="16">
        <v>341</v>
      </c>
      <c r="B350" s="16"/>
      <c r="C350" s="16"/>
      <c r="D350" s="38"/>
      <c r="E350" s="20"/>
      <c r="F350" s="47"/>
      <c r="G350" s="37"/>
      <c r="H350" s="37"/>
      <c r="I350" s="37"/>
      <c r="J350" s="20"/>
      <c r="K350" s="20"/>
      <c r="L350" s="20"/>
      <c r="M350" s="47"/>
      <c r="N350" s="20"/>
      <c r="O350" s="20"/>
      <c r="P350" s="20"/>
      <c r="Q350" s="20"/>
      <c r="R350" s="20"/>
      <c r="S350" s="18">
        <f t="shared" si="24"/>
        <v>0</v>
      </c>
      <c r="T350" s="17"/>
      <c r="U350" s="20"/>
      <c r="V350" s="20"/>
      <c r="X350" s="52">
        <f t="shared" si="21"/>
        <v>0</v>
      </c>
      <c r="Y350" s="52">
        <f>SUM(X$10:X350)</f>
        <v>0</v>
      </c>
      <c r="Z350" s="52" t="str">
        <f t="shared" si="22"/>
        <v/>
      </c>
      <c r="AA350" s="52" t="str">
        <f t="shared" si="23"/>
        <v/>
      </c>
    </row>
    <row r="351" spans="1:27" ht="20.25" customHeight="1" x14ac:dyDescent="0.35">
      <c r="A351" s="16">
        <v>342</v>
      </c>
      <c r="B351" s="16"/>
      <c r="C351" s="16"/>
      <c r="D351" s="38"/>
      <c r="E351" s="20"/>
      <c r="F351" s="47"/>
      <c r="G351" s="37"/>
      <c r="H351" s="37"/>
      <c r="I351" s="37"/>
      <c r="J351" s="20"/>
      <c r="K351" s="20"/>
      <c r="L351" s="20"/>
      <c r="M351" s="47"/>
      <c r="N351" s="20"/>
      <c r="O351" s="20"/>
      <c r="P351" s="20"/>
      <c r="Q351" s="20"/>
      <c r="R351" s="20"/>
      <c r="S351" s="18">
        <f t="shared" si="24"/>
        <v>0</v>
      </c>
      <c r="T351" s="17"/>
      <c r="U351" s="20"/>
      <c r="V351" s="20"/>
      <c r="X351" s="52">
        <f t="shared" si="21"/>
        <v>0</v>
      </c>
      <c r="Y351" s="52">
        <f>SUM(X$10:X351)</f>
        <v>0</v>
      </c>
      <c r="Z351" s="52" t="str">
        <f t="shared" si="22"/>
        <v/>
      </c>
      <c r="AA351" s="52" t="str">
        <f t="shared" si="23"/>
        <v/>
      </c>
    </row>
    <row r="352" spans="1:27" ht="20.25" customHeight="1" x14ac:dyDescent="0.35">
      <c r="A352" s="16">
        <v>343</v>
      </c>
      <c r="B352" s="16"/>
      <c r="C352" s="16"/>
      <c r="D352" s="38"/>
      <c r="E352" s="20"/>
      <c r="F352" s="47"/>
      <c r="G352" s="37"/>
      <c r="H352" s="37"/>
      <c r="I352" s="37"/>
      <c r="J352" s="20"/>
      <c r="K352" s="20"/>
      <c r="L352" s="20"/>
      <c r="M352" s="47"/>
      <c r="N352" s="20"/>
      <c r="O352" s="20"/>
      <c r="P352" s="20"/>
      <c r="Q352" s="20"/>
      <c r="R352" s="20"/>
      <c r="S352" s="18">
        <f t="shared" si="24"/>
        <v>0</v>
      </c>
      <c r="T352" s="17"/>
      <c r="U352" s="20"/>
      <c r="V352" s="20"/>
      <c r="X352" s="52">
        <f t="shared" si="21"/>
        <v>0</v>
      </c>
      <c r="Y352" s="52">
        <f>SUM(X$10:X352)</f>
        <v>0</v>
      </c>
      <c r="Z352" s="52" t="str">
        <f t="shared" si="22"/>
        <v/>
      </c>
      <c r="AA352" s="52" t="str">
        <f t="shared" si="23"/>
        <v/>
      </c>
    </row>
    <row r="353" spans="1:27" ht="20.25" customHeight="1" x14ac:dyDescent="0.35">
      <c r="A353" s="16">
        <v>344</v>
      </c>
      <c r="B353" s="16"/>
      <c r="C353" s="16"/>
      <c r="D353" s="38"/>
      <c r="E353" s="20"/>
      <c r="F353" s="47"/>
      <c r="G353" s="37"/>
      <c r="H353" s="37"/>
      <c r="I353" s="37"/>
      <c r="J353" s="20"/>
      <c r="K353" s="20"/>
      <c r="L353" s="20"/>
      <c r="M353" s="47"/>
      <c r="N353" s="20"/>
      <c r="O353" s="20"/>
      <c r="P353" s="20"/>
      <c r="Q353" s="20"/>
      <c r="R353" s="20"/>
      <c r="S353" s="18">
        <f t="shared" si="24"/>
        <v>0</v>
      </c>
      <c r="T353" s="17"/>
      <c r="U353" s="20"/>
      <c r="V353" s="20"/>
      <c r="X353" s="52">
        <f t="shared" si="21"/>
        <v>0</v>
      </c>
      <c r="Y353" s="52">
        <f>SUM(X$10:X353)</f>
        <v>0</v>
      </c>
      <c r="Z353" s="52" t="str">
        <f t="shared" si="22"/>
        <v/>
      </c>
      <c r="AA353" s="52" t="str">
        <f t="shared" si="23"/>
        <v/>
      </c>
    </row>
    <row r="354" spans="1:27" ht="20.25" customHeight="1" x14ac:dyDescent="0.35">
      <c r="A354" s="16">
        <v>345</v>
      </c>
      <c r="B354" s="16"/>
      <c r="C354" s="16"/>
      <c r="D354" s="38"/>
      <c r="E354" s="20"/>
      <c r="F354" s="47"/>
      <c r="G354" s="37"/>
      <c r="H354" s="37"/>
      <c r="I354" s="37"/>
      <c r="J354" s="20"/>
      <c r="K354" s="20"/>
      <c r="L354" s="20"/>
      <c r="M354" s="47"/>
      <c r="N354" s="20"/>
      <c r="O354" s="20"/>
      <c r="P354" s="20"/>
      <c r="Q354" s="20"/>
      <c r="R354" s="20"/>
      <c r="S354" s="18">
        <f t="shared" si="24"/>
        <v>0</v>
      </c>
      <c r="T354" s="17"/>
      <c r="U354" s="20"/>
      <c r="V354" s="20"/>
      <c r="X354" s="52">
        <f t="shared" si="21"/>
        <v>0</v>
      </c>
      <c r="Y354" s="52">
        <f>SUM(X$10:X354)</f>
        <v>0</v>
      </c>
      <c r="Z354" s="52" t="str">
        <f t="shared" si="22"/>
        <v/>
      </c>
      <c r="AA354" s="52" t="str">
        <f t="shared" si="23"/>
        <v/>
      </c>
    </row>
    <row r="355" spans="1:27" ht="20.25" customHeight="1" x14ac:dyDescent="0.35">
      <c r="A355" s="16">
        <v>346</v>
      </c>
      <c r="B355" s="16"/>
      <c r="C355" s="16"/>
      <c r="D355" s="38"/>
      <c r="E355" s="20"/>
      <c r="F355" s="47"/>
      <c r="G355" s="37"/>
      <c r="H355" s="37"/>
      <c r="I355" s="37"/>
      <c r="J355" s="20"/>
      <c r="K355" s="20"/>
      <c r="L355" s="20"/>
      <c r="M355" s="47"/>
      <c r="N355" s="20"/>
      <c r="O355" s="20"/>
      <c r="P355" s="20"/>
      <c r="Q355" s="20"/>
      <c r="R355" s="20"/>
      <c r="S355" s="18">
        <f t="shared" si="24"/>
        <v>0</v>
      </c>
      <c r="T355" s="17"/>
      <c r="U355" s="20"/>
      <c r="V355" s="20"/>
      <c r="X355" s="52">
        <f t="shared" si="21"/>
        <v>0</v>
      </c>
      <c r="Y355" s="52">
        <f>SUM(X$10:X355)</f>
        <v>0</v>
      </c>
      <c r="Z355" s="52" t="str">
        <f t="shared" si="22"/>
        <v/>
      </c>
      <c r="AA355" s="52" t="str">
        <f t="shared" si="23"/>
        <v/>
      </c>
    </row>
    <row r="356" spans="1:27" ht="20.25" customHeight="1" x14ac:dyDescent="0.35">
      <c r="A356" s="16">
        <v>347</v>
      </c>
      <c r="B356" s="16"/>
      <c r="C356" s="16"/>
      <c r="D356" s="38"/>
      <c r="E356" s="20"/>
      <c r="F356" s="47"/>
      <c r="G356" s="37"/>
      <c r="H356" s="37"/>
      <c r="I356" s="37"/>
      <c r="J356" s="20"/>
      <c r="K356" s="20"/>
      <c r="L356" s="20"/>
      <c r="M356" s="47"/>
      <c r="N356" s="20"/>
      <c r="O356" s="20"/>
      <c r="P356" s="20"/>
      <c r="Q356" s="20"/>
      <c r="R356" s="20"/>
      <c r="S356" s="18">
        <f t="shared" si="24"/>
        <v>0</v>
      </c>
      <c r="T356" s="17"/>
      <c r="U356" s="20"/>
      <c r="V356" s="20"/>
      <c r="X356" s="52">
        <f t="shared" si="21"/>
        <v>0</v>
      </c>
      <c r="Y356" s="52">
        <f>SUM(X$10:X356)</f>
        <v>0</v>
      </c>
      <c r="Z356" s="52" t="str">
        <f t="shared" si="22"/>
        <v/>
      </c>
      <c r="AA356" s="52" t="str">
        <f t="shared" si="23"/>
        <v/>
      </c>
    </row>
    <row r="357" spans="1:27" ht="20.25" customHeight="1" x14ac:dyDescent="0.35">
      <c r="A357" s="16">
        <v>348</v>
      </c>
      <c r="B357" s="16"/>
      <c r="C357" s="16"/>
      <c r="D357" s="38"/>
      <c r="E357" s="20"/>
      <c r="F357" s="47"/>
      <c r="G357" s="37"/>
      <c r="H357" s="37"/>
      <c r="I357" s="37"/>
      <c r="J357" s="20"/>
      <c r="K357" s="20"/>
      <c r="L357" s="20"/>
      <c r="M357" s="47"/>
      <c r="N357" s="20"/>
      <c r="O357" s="20"/>
      <c r="P357" s="20"/>
      <c r="Q357" s="20"/>
      <c r="R357" s="20"/>
      <c r="S357" s="18">
        <f t="shared" si="24"/>
        <v>0</v>
      </c>
      <c r="T357" s="17"/>
      <c r="U357" s="20"/>
      <c r="V357" s="20"/>
      <c r="X357" s="52">
        <f t="shared" si="21"/>
        <v>0</v>
      </c>
      <c r="Y357" s="52">
        <f>SUM(X$10:X357)</f>
        <v>0</v>
      </c>
      <c r="Z357" s="52" t="str">
        <f t="shared" si="22"/>
        <v/>
      </c>
      <c r="AA357" s="52" t="str">
        <f t="shared" si="23"/>
        <v/>
      </c>
    </row>
    <row r="358" spans="1:27" ht="20.25" customHeight="1" x14ac:dyDescent="0.35">
      <c r="A358" s="16">
        <v>349</v>
      </c>
      <c r="B358" s="16"/>
      <c r="C358" s="16"/>
      <c r="D358" s="38"/>
      <c r="E358" s="20"/>
      <c r="F358" s="47"/>
      <c r="G358" s="37"/>
      <c r="H358" s="37"/>
      <c r="I358" s="37"/>
      <c r="J358" s="20"/>
      <c r="K358" s="20"/>
      <c r="L358" s="20"/>
      <c r="M358" s="47"/>
      <c r="N358" s="20"/>
      <c r="O358" s="20"/>
      <c r="P358" s="20"/>
      <c r="Q358" s="20"/>
      <c r="R358" s="20"/>
      <c r="S358" s="18">
        <f t="shared" si="24"/>
        <v>0</v>
      </c>
      <c r="T358" s="17"/>
      <c r="U358" s="20"/>
      <c r="V358" s="20"/>
      <c r="X358" s="52">
        <f t="shared" si="21"/>
        <v>0</v>
      </c>
      <c r="Y358" s="52">
        <f>SUM(X$10:X358)</f>
        <v>0</v>
      </c>
      <c r="Z358" s="52" t="str">
        <f t="shared" si="22"/>
        <v/>
      </c>
      <c r="AA358" s="52" t="str">
        <f t="shared" si="23"/>
        <v/>
      </c>
    </row>
    <row r="359" spans="1:27" ht="20.25" customHeight="1" x14ac:dyDescent="0.35">
      <c r="A359" s="16">
        <v>350</v>
      </c>
      <c r="B359" s="16"/>
      <c r="C359" s="16"/>
      <c r="D359" s="38"/>
      <c r="E359" s="20"/>
      <c r="F359" s="47"/>
      <c r="G359" s="37"/>
      <c r="H359" s="37"/>
      <c r="I359" s="37"/>
      <c r="J359" s="20"/>
      <c r="K359" s="20"/>
      <c r="L359" s="20"/>
      <c r="M359" s="47"/>
      <c r="N359" s="20"/>
      <c r="O359" s="20"/>
      <c r="P359" s="20"/>
      <c r="Q359" s="20"/>
      <c r="R359" s="20"/>
      <c r="S359" s="18">
        <f t="shared" si="24"/>
        <v>0</v>
      </c>
      <c r="T359" s="17"/>
      <c r="U359" s="20"/>
      <c r="V359" s="20"/>
      <c r="X359" s="52">
        <f t="shared" si="21"/>
        <v>0</v>
      </c>
      <c r="Y359" s="52">
        <f>SUM(X$10:X359)</f>
        <v>0</v>
      </c>
      <c r="Z359" s="52" t="str">
        <f t="shared" si="22"/>
        <v/>
      </c>
      <c r="AA359" s="52" t="str">
        <f t="shared" si="23"/>
        <v/>
      </c>
    </row>
    <row r="360" spans="1:27" ht="20.25" customHeight="1" x14ac:dyDescent="0.35">
      <c r="A360" s="16">
        <v>351</v>
      </c>
      <c r="B360" s="16"/>
      <c r="C360" s="16"/>
      <c r="D360" s="38"/>
      <c r="E360" s="20"/>
      <c r="F360" s="47"/>
      <c r="G360" s="37"/>
      <c r="H360" s="37"/>
      <c r="I360" s="37"/>
      <c r="J360" s="20"/>
      <c r="K360" s="20"/>
      <c r="L360" s="20"/>
      <c r="M360" s="47"/>
      <c r="N360" s="20"/>
      <c r="O360" s="20"/>
      <c r="P360" s="20"/>
      <c r="Q360" s="20"/>
      <c r="R360" s="20"/>
      <c r="S360" s="18">
        <f t="shared" si="24"/>
        <v>0</v>
      </c>
      <c r="T360" s="17"/>
      <c r="U360" s="20"/>
      <c r="V360" s="20"/>
      <c r="X360" s="52">
        <f t="shared" si="21"/>
        <v>0</v>
      </c>
      <c r="Y360" s="52">
        <f>SUM(X$10:X360)</f>
        <v>0</v>
      </c>
      <c r="Z360" s="52" t="str">
        <f t="shared" si="22"/>
        <v/>
      </c>
      <c r="AA360" s="52" t="str">
        <f t="shared" si="23"/>
        <v/>
      </c>
    </row>
    <row r="361" spans="1:27" ht="20.25" customHeight="1" x14ac:dyDescent="0.35">
      <c r="A361" s="16">
        <v>352</v>
      </c>
      <c r="B361" s="16"/>
      <c r="C361" s="16"/>
      <c r="D361" s="38"/>
      <c r="E361" s="20"/>
      <c r="F361" s="47"/>
      <c r="G361" s="37"/>
      <c r="H361" s="37"/>
      <c r="I361" s="37"/>
      <c r="J361" s="20"/>
      <c r="K361" s="20"/>
      <c r="L361" s="20"/>
      <c r="M361" s="47"/>
      <c r="N361" s="20"/>
      <c r="O361" s="20"/>
      <c r="P361" s="20"/>
      <c r="Q361" s="20"/>
      <c r="R361" s="20"/>
      <c r="S361" s="18">
        <f t="shared" si="24"/>
        <v>0</v>
      </c>
      <c r="T361" s="17"/>
      <c r="U361" s="20"/>
      <c r="V361" s="20"/>
      <c r="X361" s="52">
        <f t="shared" si="21"/>
        <v>0</v>
      </c>
      <c r="Y361" s="52">
        <f>SUM(X$10:X361)</f>
        <v>0</v>
      </c>
      <c r="Z361" s="52" t="str">
        <f t="shared" si="22"/>
        <v/>
      </c>
      <c r="AA361" s="52" t="str">
        <f t="shared" si="23"/>
        <v/>
      </c>
    </row>
    <row r="362" spans="1:27" ht="20.25" customHeight="1" x14ac:dyDescent="0.35">
      <c r="A362" s="16">
        <v>353</v>
      </c>
      <c r="B362" s="16"/>
      <c r="C362" s="16"/>
      <c r="D362" s="38"/>
      <c r="E362" s="20"/>
      <c r="F362" s="47"/>
      <c r="G362" s="37"/>
      <c r="H362" s="37"/>
      <c r="I362" s="37"/>
      <c r="J362" s="20"/>
      <c r="K362" s="20"/>
      <c r="L362" s="20"/>
      <c r="M362" s="47"/>
      <c r="N362" s="20"/>
      <c r="O362" s="20"/>
      <c r="P362" s="20"/>
      <c r="Q362" s="20"/>
      <c r="R362" s="20"/>
      <c r="S362" s="18">
        <f t="shared" si="24"/>
        <v>0</v>
      </c>
      <c r="T362" s="17"/>
      <c r="U362" s="20"/>
      <c r="V362" s="20"/>
      <c r="X362" s="52">
        <f t="shared" si="21"/>
        <v>0</v>
      </c>
      <c r="Y362" s="52">
        <f>SUM(X$10:X362)</f>
        <v>0</v>
      </c>
      <c r="Z362" s="52" t="str">
        <f t="shared" si="22"/>
        <v/>
      </c>
      <c r="AA362" s="52" t="str">
        <f t="shared" si="23"/>
        <v/>
      </c>
    </row>
    <row r="363" spans="1:27" ht="20.25" customHeight="1" x14ac:dyDescent="0.35">
      <c r="A363" s="16">
        <v>354</v>
      </c>
      <c r="B363" s="16"/>
      <c r="C363" s="16"/>
      <c r="D363" s="38"/>
      <c r="E363" s="20"/>
      <c r="F363" s="47"/>
      <c r="G363" s="37"/>
      <c r="H363" s="37"/>
      <c r="I363" s="37"/>
      <c r="J363" s="20"/>
      <c r="K363" s="20"/>
      <c r="L363" s="20"/>
      <c r="M363" s="47"/>
      <c r="N363" s="20"/>
      <c r="O363" s="20"/>
      <c r="P363" s="20"/>
      <c r="Q363" s="20"/>
      <c r="R363" s="20"/>
      <c r="S363" s="18">
        <f t="shared" si="24"/>
        <v>0</v>
      </c>
      <c r="T363" s="17"/>
      <c r="U363" s="20"/>
      <c r="V363" s="20"/>
      <c r="X363" s="52">
        <f t="shared" si="21"/>
        <v>0</v>
      </c>
      <c r="Y363" s="52">
        <f>SUM(X$10:X363)</f>
        <v>0</v>
      </c>
      <c r="Z363" s="52" t="str">
        <f t="shared" si="22"/>
        <v/>
      </c>
      <c r="AA363" s="52" t="str">
        <f t="shared" si="23"/>
        <v/>
      </c>
    </row>
    <row r="364" spans="1:27" ht="20.25" customHeight="1" x14ac:dyDescent="0.35">
      <c r="A364" s="16">
        <v>355</v>
      </c>
      <c r="B364" s="16"/>
      <c r="C364" s="16"/>
      <c r="D364" s="38"/>
      <c r="E364" s="20"/>
      <c r="F364" s="47"/>
      <c r="G364" s="37"/>
      <c r="H364" s="37"/>
      <c r="I364" s="37"/>
      <c r="J364" s="20"/>
      <c r="K364" s="20"/>
      <c r="L364" s="20"/>
      <c r="M364" s="47"/>
      <c r="N364" s="20"/>
      <c r="O364" s="20"/>
      <c r="P364" s="20"/>
      <c r="Q364" s="20"/>
      <c r="R364" s="20"/>
      <c r="S364" s="18">
        <f t="shared" si="24"/>
        <v>0</v>
      </c>
      <c r="T364" s="17"/>
      <c r="U364" s="20"/>
      <c r="V364" s="20"/>
      <c r="X364" s="52">
        <f t="shared" si="21"/>
        <v>0</v>
      </c>
      <c r="Y364" s="52">
        <f>SUM(X$10:X364)</f>
        <v>0</v>
      </c>
      <c r="Z364" s="52" t="str">
        <f t="shared" si="22"/>
        <v/>
      </c>
      <c r="AA364" s="52" t="str">
        <f t="shared" si="23"/>
        <v/>
      </c>
    </row>
    <row r="365" spans="1:27" ht="20.25" customHeight="1" x14ac:dyDescent="0.35">
      <c r="A365" s="16">
        <v>356</v>
      </c>
      <c r="B365" s="16"/>
      <c r="C365" s="16"/>
      <c r="D365" s="38"/>
      <c r="E365" s="20"/>
      <c r="F365" s="47"/>
      <c r="G365" s="37"/>
      <c r="H365" s="37"/>
      <c r="I365" s="37"/>
      <c r="J365" s="20"/>
      <c r="K365" s="20"/>
      <c r="L365" s="20"/>
      <c r="M365" s="47"/>
      <c r="N365" s="20"/>
      <c r="O365" s="20"/>
      <c r="P365" s="20"/>
      <c r="Q365" s="20"/>
      <c r="R365" s="20"/>
      <c r="S365" s="18">
        <f t="shared" si="24"/>
        <v>0</v>
      </c>
      <c r="T365" s="17"/>
      <c r="U365" s="20"/>
      <c r="V365" s="20"/>
      <c r="X365" s="52">
        <f t="shared" si="21"/>
        <v>0</v>
      </c>
      <c r="Y365" s="52">
        <f>SUM(X$10:X365)</f>
        <v>0</v>
      </c>
      <c r="Z365" s="52" t="str">
        <f t="shared" si="22"/>
        <v/>
      </c>
      <c r="AA365" s="52" t="str">
        <f t="shared" si="23"/>
        <v/>
      </c>
    </row>
    <row r="366" spans="1:27" ht="20.25" customHeight="1" x14ac:dyDescent="0.35">
      <c r="A366" s="16">
        <v>357</v>
      </c>
      <c r="B366" s="16"/>
      <c r="C366" s="16"/>
      <c r="D366" s="38"/>
      <c r="E366" s="20"/>
      <c r="F366" s="47"/>
      <c r="G366" s="37"/>
      <c r="H366" s="37"/>
      <c r="I366" s="37"/>
      <c r="J366" s="20"/>
      <c r="K366" s="20"/>
      <c r="L366" s="20"/>
      <c r="M366" s="47"/>
      <c r="N366" s="20"/>
      <c r="O366" s="20"/>
      <c r="P366" s="20"/>
      <c r="Q366" s="20"/>
      <c r="R366" s="20"/>
      <c r="S366" s="18">
        <f t="shared" si="24"/>
        <v>0</v>
      </c>
      <c r="T366" s="17"/>
      <c r="U366" s="20"/>
      <c r="V366" s="20"/>
      <c r="X366" s="52">
        <f t="shared" si="21"/>
        <v>0</v>
      </c>
      <c r="Y366" s="52">
        <f>SUM(X$10:X366)</f>
        <v>0</v>
      </c>
      <c r="Z366" s="52" t="str">
        <f t="shared" si="22"/>
        <v/>
      </c>
      <c r="AA366" s="52" t="str">
        <f t="shared" si="23"/>
        <v/>
      </c>
    </row>
    <row r="367" spans="1:27" ht="20.25" customHeight="1" x14ac:dyDescent="0.35">
      <c r="A367" s="16">
        <v>358</v>
      </c>
      <c r="B367" s="16"/>
      <c r="C367" s="16"/>
      <c r="D367" s="38"/>
      <c r="E367" s="20"/>
      <c r="F367" s="47"/>
      <c r="G367" s="37"/>
      <c r="H367" s="37"/>
      <c r="I367" s="37"/>
      <c r="J367" s="20"/>
      <c r="K367" s="20"/>
      <c r="L367" s="20"/>
      <c r="M367" s="47"/>
      <c r="N367" s="20"/>
      <c r="O367" s="20"/>
      <c r="P367" s="20"/>
      <c r="Q367" s="20"/>
      <c r="R367" s="20"/>
      <c r="S367" s="18">
        <f t="shared" si="24"/>
        <v>0</v>
      </c>
      <c r="T367" s="17"/>
      <c r="U367" s="20"/>
      <c r="V367" s="20"/>
      <c r="X367" s="52">
        <f t="shared" si="21"/>
        <v>0</v>
      </c>
      <c r="Y367" s="52">
        <f>SUM(X$10:X367)</f>
        <v>0</v>
      </c>
      <c r="Z367" s="52" t="str">
        <f t="shared" si="22"/>
        <v/>
      </c>
      <c r="AA367" s="52" t="str">
        <f t="shared" si="23"/>
        <v/>
      </c>
    </row>
    <row r="368" spans="1:27" ht="20.25" customHeight="1" x14ac:dyDescent="0.35">
      <c r="A368" s="16">
        <v>359</v>
      </c>
      <c r="B368" s="16"/>
      <c r="C368" s="16"/>
      <c r="D368" s="38"/>
      <c r="E368" s="20"/>
      <c r="F368" s="47"/>
      <c r="G368" s="37"/>
      <c r="H368" s="37"/>
      <c r="I368" s="37"/>
      <c r="J368" s="20"/>
      <c r="K368" s="20"/>
      <c r="L368" s="20"/>
      <c r="M368" s="47"/>
      <c r="N368" s="20"/>
      <c r="O368" s="20"/>
      <c r="P368" s="20"/>
      <c r="Q368" s="20"/>
      <c r="R368" s="20"/>
      <c r="S368" s="18">
        <f t="shared" si="24"/>
        <v>0</v>
      </c>
      <c r="T368" s="17"/>
      <c r="U368" s="20"/>
      <c r="V368" s="20"/>
      <c r="X368" s="52">
        <f t="shared" si="21"/>
        <v>0</v>
      </c>
      <c r="Y368" s="52">
        <f>SUM(X$10:X368)</f>
        <v>0</v>
      </c>
      <c r="Z368" s="52" t="str">
        <f t="shared" si="22"/>
        <v/>
      </c>
      <c r="AA368" s="52" t="str">
        <f t="shared" si="23"/>
        <v/>
      </c>
    </row>
    <row r="369" spans="1:27" ht="20.25" customHeight="1" x14ac:dyDescent="0.35">
      <c r="A369" s="16">
        <v>360</v>
      </c>
      <c r="B369" s="16"/>
      <c r="C369" s="16"/>
      <c r="D369" s="38"/>
      <c r="E369" s="20"/>
      <c r="F369" s="47"/>
      <c r="G369" s="37"/>
      <c r="H369" s="37"/>
      <c r="I369" s="37"/>
      <c r="J369" s="20"/>
      <c r="K369" s="20"/>
      <c r="L369" s="20"/>
      <c r="M369" s="47"/>
      <c r="N369" s="20"/>
      <c r="O369" s="20"/>
      <c r="P369" s="20"/>
      <c r="Q369" s="20"/>
      <c r="R369" s="20"/>
      <c r="S369" s="18">
        <f t="shared" si="24"/>
        <v>0</v>
      </c>
      <c r="T369" s="17"/>
      <c r="U369" s="20"/>
      <c r="V369" s="20"/>
      <c r="X369" s="52">
        <f t="shared" si="21"/>
        <v>0</v>
      </c>
      <c r="Y369" s="52">
        <f>SUM(X$10:X369)</f>
        <v>0</v>
      </c>
      <c r="Z369" s="52" t="str">
        <f t="shared" si="22"/>
        <v/>
      </c>
      <c r="AA369" s="52" t="str">
        <f t="shared" si="23"/>
        <v/>
      </c>
    </row>
    <row r="370" spans="1:27" ht="20.25" customHeight="1" x14ac:dyDescent="0.35">
      <c r="A370" s="16">
        <v>361</v>
      </c>
      <c r="B370" s="16"/>
      <c r="C370" s="16"/>
      <c r="D370" s="38"/>
      <c r="E370" s="20"/>
      <c r="F370" s="47"/>
      <c r="G370" s="37"/>
      <c r="H370" s="37"/>
      <c r="I370" s="37"/>
      <c r="J370" s="20"/>
      <c r="K370" s="20"/>
      <c r="L370" s="20"/>
      <c r="M370" s="47"/>
      <c r="N370" s="20"/>
      <c r="O370" s="20"/>
      <c r="P370" s="20"/>
      <c r="Q370" s="20"/>
      <c r="R370" s="20"/>
      <c r="S370" s="18">
        <f t="shared" si="24"/>
        <v>0</v>
      </c>
      <c r="T370" s="17"/>
      <c r="U370" s="20"/>
      <c r="V370" s="20"/>
      <c r="X370" s="52">
        <f t="shared" si="21"/>
        <v>0</v>
      </c>
      <c r="Y370" s="52">
        <f>SUM(X$10:X370)</f>
        <v>0</v>
      </c>
      <c r="Z370" s="52" t="str">
        <f t="shared" si="22"/>
        <v/>
      </c>
      <c r="AA370" s="52" t="str">
        <f t="shared" si="23"/>
        <v/>
      </c>
    </row>
    <row r="371" spans="1:27" ht="20.25" customHeight="1" x14ac:dyDescent="0.35">
      <c r="A371" s="16">
        <v>362</v>
      </c>
      <c r="B371" s="16"/>
      <c r="C371" s="16"/>
      <c r="D371" s="38"/>
      <c r="E371" s="20"/>
      <c r="F371" s="47"/>
      <c r="G371" s="37"/>
      <c r="H371" s="37"/>
      <c r="I371" s="37"/>
      <c r="J371" s="20"/>
      <c r="K371" s="20"/>
      <c r="L371" s="20"/>
      <c r="M371" s="47"/>
      <c r="N371" s="20"/>
      <c r="O371" s="20"/>
      <c r="P371" s="20"/>
      <c r="Q371" s="20"/>
      <c r="R371" s="20"/>
      <c r="S371" s="18">
        <f t="shared" si="24"/>
        <v>0</v>
      </c>
      <c r="T371" s="17"/>
      <c r="U371" s="20"/>
      <c r="V371" s="20"/>
      <c r="X371" s="52">
        <f t="shared" si="21"/>
        <v>0</v>
      </c>
      <c r="Y371" s="52">
        <f>SUM(X$10:X371)</f>
        <v>0</v>
      </c>
      <c r="Z371" s="52" t="str">
        <f t="shared" si="22"/>
        <v/>
      </c>
      <c r="AA371" s="52" t="str">
        <f t="shared" si="23"/>
        <v/>
      </c>
    </row>
    <row r="372" spans="1:27" ht="20.25" customHeight="1" x14ac:dyDescent="0.35">
      <c r="A372" s="16">
        <v>363</v>
      </c>
      <c r="B372" s="16"/>
      <c r="C372" s="16"/>
      <c r="D372" s="38"/>
      <c r="E372" s="20"/>
      <c r="F372" s="47"/>
      <c r="G372" s="37"/>
      <c r="H372" s="37"/>
      <c r="I372" s="37"/>
      <c r="J372" s="20"/>
      <c r="K372" s="20"/>
      <c r="L372" s="20"/>
      <c r="M372" s="47"/>
      <c r="N372" s="20"/>
      <c r="O372" s="20"/>
      <c r="P372" s="20"/>
      <c r="Q372" s="20"/>
      <c r="R372" s="20"/>
      <c r="S372" s="18">
        <f t="shared" si="24"/>
        <v>0</v>
      </c>
      <c r="T372" s="17"/>
      <c r="U372" s="20"/>
      <c r="V372" s="20"/>
      <c r="X372" s="52">
        <f t="shared" si="21"/>
        <v>0</v>
      </c>
      <c r="Y372" s="52">
        <f>SUM(X$10:X372)</f>
        <v>0</v>
      </c>
      <c r="Z372" s="52" t="str">
        <f t="shared" si="22"/>
        <v/>
      </c>
      <c r="AA372" s="52" t="str">
        <f t="shared" si="23"/>
        <v/>
      </c>
    </row>
    <row r="373" spans="1:27" ht="20.25" customHeight="1" x14ac:dyDescent="0.35">
      <c r="A373" s="16">
        <v>364</v>
      </c>
      <c r="B373" s="16"/>
      <c r="C373" s="16"/>
      <c r="D373" s="38"/>
      <c r="E373" s="20"/>
      <c r="F373" s="47"/>
      <c r="G373" s="37"/>
      <c r="H373" s="37"/>
      <c r="I373" s="37"/>
      <c r="J373" s="20"/>
      <c r="K373" s="20"/>
      <c r="L373" s="20"/>
      <c r="M373" s="47"/>
      <c r="N373" s="20"/>
      <c r="O373" s="20"/>
      <c r="P373" s="20"/>
      <c r="Q373" s="20"/>
      <c r="R373" s="20"/>
      <c r="S373" s="18">
        <f t="shared" si="24"/>
        <v>0</v>
      </c>
      <c r="T373" s="17"/>
      <c r="U373" s="20"/>
      <c r="V373" s="20"/>
      <c r="X373" s="52">
        <f t="shared" si="21"/>
        <v>0</v>
      </c>
      <c r="Y373" s="52">
        <f>SUM(X$10:X373)</f>
        <v>0</v>
      </c>
      <c r="Z373" s="52" t="str">
        <f t="shared" si="22"/>
        <v/>
      </c>
      <c r="AA373" s="52" t="str">
        <f t="shared" si="23"/>
        <v/>
      </c>
    </row>
    <row r="374" spans="1:27" ht="20.25" customHeight="1" x14ac:dyDescent="0.35">
      <c r="A374" s="16">
        <v>365</v>
      </c>
      <c r="B374" s="16"/>
      <c r="C374" s="16"/>
      <c r="D374" s="38"/>
      <c r="E374" s="20"/>
      <c r="F374" s="47"/>
      <c r="G374" s="37"/>
      <c r="H374" s="37"/>
      <c r="I374" s="37"/>
      <c r="J374" s="20"/>
      <c r="K374" s="20"/>
      <c r="L374" s="20"/>
      <c r="M374" s="47"/>
      <c r="N374" s="20"/>
      <c r="O374" s="20"/>
      <c r="P374" s="20"/>
      <c r="Q374" s="20"/>
      <c r="R374" s="20"/>
      <c r="S374" s="18">
        <f t="shared" si="24"/>
        <v>0</v>
      </c>
      <c r="T374" s="17"/>
      <c r="U374" s="20"/>
      <c r="V374" s="20"/>
      <c r="X374" s="52">
        <f t="shared" si="21"/>
        <v>0</v>
      </c>
      <c r="Y374" s="52">
        <f>SUM(X$10:X374)</f>
        <v>0</v>
      </c>
      <c r="Z374" s="52" t="str">
        <f t="shared" si="22"/>
        <v/>
      </c>
      <c r="AA374" s="52" t="str">
        <f t="shared" si="23"/>
        <v/>
      </c>
    </row>
    <row r="375" spans="1:27" ht="20.25" customHeight="1" x14ac:dyDescent="0.35">
      <c r="A375" s="16">
        <v>366</v>
      </c>
      <c r="B375" s="16"/>
      <c r="C375" s="16"/>
      <c r="D375" s="38"/>
      <c r="E375" s="20"/>
      <c r="F375" s="47"/>
      <c r="G375" s="37"/>
      <c r="H375" s="37"/>
      <c r="I375" s="37"/>
      <c r="J375" s="20"/>
      <c r="K375" s="20"/>
      <c r="L375" s="20"/>
      <c r="M375" s="47"/>
      <c r="N375" s="20"/>
      <c r="O375" s="20"/>
      <c r="P375" s="20"/>
      <c r="Q375" s="20"/>
      <c r="R375" s="20"/>
      <c r="S375" s="18">
        <f t="shared" si="24"/>
        <v>0</v>
      </c>
      <c r="T375" s="17"/>
      <c r="U375" s="20"/>
      <c r="V375" s="20"/>
      <c r="X375" s="52">
        <f t="shared" si="21"/>
        <v>0</v>
      </c>
      <c r="Y375" s="52">
        <f>SUM(X$10:X375)</f>
        <v>0</v>
      </c>
      <c r="Z375" s="52" t="str">
        <f t="shared" si="22"/>
        <v/>
      </c>
      <c r="AA375" s="52" t="str">
        <f t="shared" si="23"/>
        <v/>
      </c>
    </row>
    <row r="376" spans="1:27" ht="20.25" customHeight="1" x14ac:dyDescent="0.35">
      <c r="A376" s="16">
        <v>367</v>
      </c>
      <c r="B376" s="16"/>
      <c r="C376" s="16"/>
      <c r="D376" s="38"/>
      <c r="E376" s="20"/>
      <c r="F376" s="47"/>
      <c r="G376" s="37"/>
      <c r="H376" s="37"/>
      <c r="I376" s="37"/>
      <c r="J376" s="20"/>
      <c r="K376" s="20"/>
      <c r="L376" s="20"/>
      <c r="M376" s="47"/>
      <c r="N376" s="20"/>
      <c r="O376" s="20"/>
      <c r="P376" s="20"/>
      <c r="Q376" s="20"/>
      <c r="R376" s="20"/>
      <c r="S376" s="18">
        <f t="shared" si="24"/>
        <v>0</v>
      </c>
      <c r="T376" s="17"/>
      <c r="U376" s="20"/>
      <c r="V376" s="20"/>
      <c r="X376" s="52">
        <f t="shared" si="21"/>
        <v>0</v>
      </c>
      <c r="Y376" s="52">
        <f>SUM(X$10:X376)</f>
        <v>0</v>
      </c>
      <c r="Z376" s="52" t="str">
        <f t="shared" si="22"/>
        <v/>
      </c>
      <c r="AA376" s="52" t="str">
        <f t="shared" si="23"/>
        <v/>
      </c>
    </row>
    <row r="377" spans="1:27" ht="20.25" customHeight="1" x14ac:dyDescent="0.35">
      <c r="A377" s="16">
        <v>368</v>
      </c>
      <c r="B377" s="16"/>
      <c r="C377" s="16"/>
      <c r="D377" s="38"/>
      <c r="E377" s="20"/>
      <c r="F377" s="47"/>
      <c r="G377" s="37"/>
      <c r="H377" s="37"/>
      <c r="I377" s="37"/>
      <c r="J377" s="20"/>
      <c r="K377" s="20"/>
      <c r="L377" s="20"/>
      <c r="M377" s="47"/>
      <c r="N377" s="20"/>
      <c r="O377" s="20"/>
      <c r="P377" s="20"/>
      <c r="Q377" s="20"/>
      <c r="R377" s="20"/>
      <c r="S377" s="18">
        <f t="shared" si="24"/>
        <v>0</v>
      </c>
      <c r="T377" s="17"/>
      <c r="U377" s="20"/>
      <c r="V377" s="20"/>
      <c r="X377" s="52">
        <f t="shared" si="21"/>
        <v>0</v>
      </c>
      <c r="Y377" s="52">
        <f>SUM(X$10:X377)</f>
        <v>0</v>
      </c>
      <c r="Z377" s="52" t="str">
        <f t="shared" si="22"/>
        <v/>
      </c>
      <c r="AA377" s="52" t="str">
        <f t="shared" si="23"/>
        <v/>
      </c>
    </row>
    <row r="378" spans="1:27" ht="20.25" customHeight="1" x14ac:dyDescent="0.35">
      <c r="A378" s="16">
        <v>369</v>
      </c>
      <c r="B378" s="16"/>
      <c r="C378" s="16"/>
      <c r="D378" s="38"/>
      <c r="E378" s="20"/>
      <c r="F378" s="47"/>
      <c r="G378" s="37"/>
      <c r="H378" s="37"/>
      <c r="I378" s="37"/>
      <c r="J378" s="20"/>
      <c r="K378" s="20"/>
      <c r="L378" s="20"/>
      <c r="M378" s="47"/>
      <c r="N378" s="20"/>
      <c r="O378" s="20"/>
      <c r="P378" s="20"/>
      <c r="Q378" s="20"/>
      <c r="R378" s="20"/>
      <c r="S378" s="18">
        <f t="shared" si="24"/>
        <v>0</v>
      </c>
      <c r="T378" s="17"/>
      <c r="U378" s="20"/>
      <c r="V378" s="20"/>
      <c r="X378" s="52">
        <f t="shared" si="21"/>
        <v>0</v>
      </c>
      <c r="Y378" s="52">
        <f>SUM(X$10:X378)</f>
        <v>0</v>
      </c>
      <c r="Z378" s="52" t="str">
        <f t="shared" si="22"/>
        <v/>
      </c>
      <c r="AA378" s="52" t="str">
        <f t="shared" si="23"/>
        <v/>
      </c>
    </row>
    <row r="379" spans="1:27" ht="20.25" customHeight="1" x14ac:dyDescent="0.35">
      <c r="A379" s="16">
        <v>370</v>
      </c>
      <c r="B379" s="16"/>
      <c r="C379" s="16"/>
      <c r="D379" s="38"/>
      <c r="E379" s="20"/>
      <c r="F379" s="47"/>
      <c r="G379" s="37"/>
      <c r="H379" s="37"/>
      <c r="I379" s="37"/>
      <c r="J379" s="20"/>
      <c r="K379" s="20"/>
      <c r="L379" s="20"/>
      <c r="M379" s="47"/>
      <c r="N379" s="20"/>
      <c r="O379" s="20"/>
      <c r="P379" s="20"/>
      <c r="Q379" s="20"/>
      <c r="R379" s="20"/>
      <c r="S379" s="18">
        <f t="shared" si="24"/>
        <v>0</v>
      </c>
      <c r="T379" s="17"/>
      <c r="U379" s="20"/>
      <c r="V379" s="20"/>
      <c r="X379" s="52">
        <f t="shared" si="21"/>
        <v>0</v>
      </c>
      <c r="Y379" s="52">
        <f>SUM(X$10:X379)</f>
        <v>0</v>
      </c>
      <c r="Z379" s="52" t="str">
        <f t="shared" si="22"/>
        <v/>
      </c>
      <c r="AA379" s="52" t="str">
        <f t="shared" si="23"/>
        <v/>
      </c>
    </row>
    <row r="380" spans="1:27" ht="20.25" customHeight="1" x14ac:dyDescent="0.35">
      <c r="A380" s="16">
        <v>371</v>
      </c>
      <c r="B380" s="16"/>
      <c r="C380" s="16"/>
      <c r="D380" s="38"/>
      <c r="E380" s="20"/>
      <c r="F380" s="47"/>
      <c r="G380" s="37"/>
      <c r="H380" s="37"/>
      <c r="I380" s="37"/>
      <c r="J380" s="20"/>
      <c r="K380" s="20"/>
      <c r="L380" s="20"/>
      <c r="M380" s="47"/>
      <c r="N380" s="20"/>
      <c r="O380" s="20"/>
      <c r="P380" s="20"/>
      <c r="Q380" s="20"/>
      <c r="R380" s="20"/>
      <c r="S380" s="18">
        <f t="shared" si="24"/>
        <v>0</v>
      </c>
      <c r="T380" s="17"/>
      <c r="U380" s="20"/>
      <c r="V380" s="20"/>
      <c r="X380" s="52">
        <f t="shared" si="21"/>
        <v>0</v>
      </c>
      <c r="Y380" s="52">
        <f>SUM(X$10:X380)</f>
        <v>0</v>
      </c>
      <c r="Z380" s="52" t="str">
        <f t="shared" si="22"/>
        <v/>
      </c>
      <c r="AA380" s="52" t="str">
        <f t="shared" si="23"/>
        <v/>
      </c>
    </row>
    <row r="381" spans="1:27" ht="20.25" customHeight="1" x14ac:dyDescent="0.35">
      <c r="A381" s="16">
        <v>372</v>
      </c>
      <c r="B381" s="16"/>
      <c r="C381" s="16"/>
      <c r="D381" s="38"/>
      <c r="E381" s="20"/>
      <c r="F381" s="47"/>
      <c r="G381" s="37"/>
      <c r="H381" s="37"/>
      <c r="I381" s="37"/>
      <c r="J381" s="20"/>
      <c r="K381" s="20"/>
      <c r="L381" s="20"/>
      <c r="M381" s="47"/>
      <c r="N381" s="20"/>
      <c r="O381" s="20"/>
      <c r="P381" s="20"/>
      <c r="Q381" s="20"/>
      <c r="R381" s="20"/>
      <c r="S381" s="18">
        <f t="shared" si="24"/>
        <v>0</v>
      </c>
      <c r="T381" s="17"/>
      <c r="U381" s="20"/>
      <c r="V381" s="20"/>
      <c r="X381" s="52">
        <f t="shared" si="21"/>
        <v>0</v>
      </c>
      <c r="Y381" s="52">
        <f>SUM(X$10:X381)</f>
        <v>0</v>
      </c>
      <c r="Z381" s="52" t="str">
        <f t="shared" si="22"/>
        <v/>
      </c>
      <c r="AA381" s="52" t="str">
        <f t="shared" si="23"/>
        <v/>
      </c>
    </row>
    <row r="382" spans="1:27" ht="20.25" customHeight="1" x14ac:dyDescent="0.35">
      <c r="A382" s="16">
        <v>373</v>
      </c>
      <c r="B382" s="16"/>
      <c r="C382" s="16"/>
      <c r="D382" s="38"/>
      <c r="E382" s="20"/>
      <c r="F382" s="47"/>
      <c r="G382" s="37"/>
      <c r="H382" s="37"/>
      <c r="I382" s="37"/>
      <c r="J382" s="20"/>
      <c r="K382" s="20"/>
      <c r="L382" s="20"/>
      <c r="M382" s="47"/>
      <c r="N382" s="20"/>
      <c r="O382" s="20"/>
      <c r="P382" s="20"/>
      <c r="Q382" s="20"/>
      <c r="R382" s="20"/>
      <c r="S382" s="18">
        <f t="shared" si="24"/>
        <v>0</v>
      </c>
      <c r="T382" s="17"/>
      <c r="U382" s="20"/>
      <c r="V382" s="20"/>
      <c r="X382" s="52">
        <f t="shared" si="21"/>
        <v>0</v>
      </c>
      <c r="Y382" s="52">
        <f>SUM(X$10:X382)</f>
        <v>0</v>
      </c>
      <c r="Z382" s="52" t="str">
        <f t="shared" si="22"/>
        <v/>
      </c>
      <c r="AA382" s="52" t="str">
        <f t="shared" si="23"/>
        <v/>
      </c>
    </row>
    <row r="383" spans="1:27" ht="20.25" customHeight="1" x14ac:dyDescent="0.35">
      <c r="A383" s="16">
        <v>374</v>
      </c>
      <c r="B383" s="16"/>
      <c r="C383" s="16"/>
      <c r="D383" s="38"/>
      <c r="E383" s="20"/>
      <c r="F383" s="47"/>
      <c r="G383" s="37"/>
      <c r="H383" s="37"/>
      <c r="I383" s="37"/>
      <c r="J383" s="20"/>
      <c r="K383" s="20"/>
      <c r="L383" s="20"/>
      <c r="M383" s="47"/>
      <c r="N383" s="20"/>
      <c r="O383" s="20"/>
      <c r="P383" s="20"/>
      <c r="Q383" s="20"/>
      <c r="R383" s="20"/>
      <c r="S383" s="18">
        <f t="shared" si="24"/>
        <v>0</v>
      </c>
      <c r="T383" s="17"/>
      <c r="U383" s="20"/>
      <c r="V383" s="20"/>
      <c r="X383" s="52">
        <f t="shared" si="21"/>
        <v>0</v>
      </c>
      <c r="Y383" s="52">
        <f>SUM(X$10:X383)</f>
        <v>0</v>
      </c>
      <c r="Z383" s="52" t="str">
        <f t="shared" si="22"/>
        <v/>
      </c>
      <c r="AA383" s="52" t="str">
        <f t="shared" si="23"/>
        <v/>
      </c>
    </row>
    <row r="384" spans="1:27" ht="20.25" customHeight="1" x14ac:dyDescent="0.35">
      <c r="A384" s="16">
        <v>375</v>
      </c>
      <c r="B384" s="16"/>
      <c r="C384" s="16"/>
      <c r="D384" s="38"/>
      <c r="E384" s="20"/>
      <c r="F384" s="47"/>
      <c r="G384" s="37"/>
      <c r="H384" s="37"/>
      <c r="I384" s="37"/>
      <c r="J384" s="20"/>
      <c r="K384" s="20"/>
      <c r="L384" s="20"/>
      <c r="M384" s="47"/>
      <c r="N384" s="20"/>
      <c r="O384" s="20"/>
      <c r="P384" s="20"/>
      <c r="Q384" s="20"/>
      <c r="R384" s="20"/>
      <c r="S384" s="18">
        <f t="shared" si="24"/>
        <v>0</v>
      </c>
      <c r="T384" s="17"/>
      <c r="U384" s="20"/>
      <c r="V384" s="20"/>
      <c r="X384" s="52">
        <f t="shared" si="21"/>
        <v>0</v>
      </c>
      <c r="Y384" s="52">
        <f>SUM(X$10:X384)</f>
        <v>0</v>
      </c>
      <c r="Z384" s="52" t="str">
        <f t="shared" si="22"/>
        <v/>
      </c>
      <c r="AA384" s="52" t="str">
        <f t="shared" si="23"/>
        <v/>
      </c>
    </row>
    <row r="385" spans="1:27" ht="20.25" customHeight="1" x14ac:dyDescent="0.35">
      <c r="A385" s="16">
        <v>376</v>
      </c>
      <c r="B385" s="16"/>
      <c r="C385" s="16"/>
      <c r="D385" s="38"/>
      <c r="E385" s="20"/>
      <c r="F385" s="47"/>
      <c r="G385" s="37"/>
      <c r="H385" s="37"/>
      <c r="I385" s="37"/>
      <c r="J385" s="20"/>
      <c r="K385" s="20"/>
      <c r="L385" s="20"/>
      <c r="M385" s="47"/>
      <c r="N385" s="20"/>
      <c r="O385" s="20"/>
      <c r="P385" s="20"/>
      <c r="Q385" s="20"/>
      <c r="R385" s="20"/>
      <c r="S385" s="18">
        <f t="shared" si="24"/>
        <v>0</v>
      </c>
      <c r="T385" s="17"/>
      <c r="U385" s="20"/>
      <c r="V385" s="20"/>
      <c r="X385" s="52">
        <f t="shared" si="21"/>
        <v>0</v>
      </c>
      <c r="Y385" s="52">
        <f>SUM(X$10:X385)</f>
        <v>0</v>
      </c>
      <c r="Z385" s="52" t="str">
        <f t="shared" si="22"/>
        <v/>
      </c>
      <c r="AA385" s="52" t="str">
        <f t="shared" si="23"/>
        <v/>
      </c>
    </row>
    <row r="386" spans="1:27" ht="20.25" customHeight="1" x14ac:dyDescent="0.35">
      <c r="A386" s="16">
        <v>377</v>
      </c>
      <c r="B386" s="16"/>
      <c r="C386" s="16"/>
      <c r="D386" s="38"/>
      <c r="E386" s="20"/>
      <c r="F386" s="47"/>
      <c r="G386" s="37"/>
      <c r="H386" s="37"/>
      <c r="I386" s="37"/>
      <c r="J386" s="20"/>
      <c r="K386" s="20"/>
      <c r="L386" s="20"/>
      <c r="M386" s="47"/>
      <c r="N386" s="20"/>
      <c r="O386" s="20"/>
      <c r="P386" s="20"/>
      <c r="Q386" s="20"/>
      <c r="R386" s="20"/>
      <c r="S386" s="18">
        <f t="shared" si="24"/>
        <v>0</v>
      </c>
      <c r="T386" s="17"/>
      <c r="U386" s="20"/>
      <c r="V386" s="20"/>
      <c r="X386" s="52">
        <f t="shared" ref="X386:X409" si="25">IF(U386="Yes",1,0)</f>
        <v>0</v>
      </c>
      <c r="Y386" s="52">
        <f>SUM(X$10:X386)</f>
        <v>0</v>
      </c>
      <c r="Z386" s="52" t="str">
        <f t="shared" si="22"/>
        <v/>
      </c>
      <c r="AA386" s="52" t="str">
        <f t="shared" si="23"/>
        <v/>
      </c>
    </row>
    <row r="387" spans="1:27" ht="20.25" customHeight="1" x14ac:dyDescent="0.35">
      <c r="A387" s="16">
        <v>378</v>
      </c>
      <c r="B387" s="16"/>
      <c r="C387" s="16"/>
      <c r="D387" s="38"/>
      <c r="E387" s="20"/>
      <c r="F387" s="47"/>
      <c r="G387" s="37"/>
      <c r="H387" s="37"/>
      <c r="I387" s="37"/>
      <c r="J387" s="20"/>
      <c r="K387" s="20"/>
      <c r="L387" s="20"/>
      <c r="M387" s="47"/>
      <c r="N387" s="20"/>
      <c r="O387" s="20"/>
      <c r="P387" s="20"/>
      <c r="Q387" s="20"/>
      <c r="R387" s="20"/>
      <c r="S387" s="18">
        <f t="shared" si="24"/>
        <v>0</v>
      </c>
      <c r="T387" s="17"/>
      <c r="U387" s="20"/>
      <c r="V387" s="20"/>
      <c r="X387" s="52">
        <f t="shared" si="25"/>
        <v>0</v>
      </c>
      <c r="Y387" s="52">
        <f>SUM(X$10:X387)</f>
        <v>0</v>
      </c>
      <c r="Z387" s="52" t="str">
        <f t="shared" si="22"/>
        <v/>
      </c>
      <c r="AA387" s="52" t="str">
        <f t="shared" si="23"/>
        <v/>
      </c>
    </row>
    <row r="388" spans="1:27" ht="20.25" customHeight="1" x14ac:dyDescent="0.35">
      <c r="A388" s="16">
        <v>379</v>
      </c>
      <c r="B388" s="16"/>
      <c r="C388" s="16"/>
      <c r="D388" s="38"/>
      <c r="E388" s="20"/>
      <c r="F388" s="47"/>
      <c r="G388" s="37"/>
      <c r="H388" s="37"/>
      <c r="I388" s="37"/>
      <c r="J388" s="20"/>
      <c r="K388" s="20"/>
      <c r="L388" s="20"/>
      <c r="M388" s="47"/>
      <c r="N388" s="20"/>
      <c r="O388" s="20"/>
      <c r="P388" s="20"/>
      <c r="Q388" s="20"/>
      <c r="R388" s="20"/>
      <c r="S388" s="18">
        <f t="shared" si="24"/>
        <v>0</v>
      </c>
      <c r="T388" s="17"/>
      <c r="U388" s="20"/>
      <c r="V388" s="20"/>
      <c r="X388" s="52">
        <f t="shared" si="25"/>
        <v>0</v>
      </c>
      <c r="Y388" s="52">
        <f>SUM(X$10:X388)</f>
        <v>0</v>
      </c>
      <c r="Z388" s="52" t="str">
        <f t="shared" si="22"/>
        <v/>
      </c>
      <c r="AA388" s="52" t="str">
        <f t="shared" si="23"/>
        <v/>
      </c>
    </row>
    <row r="389" spans="1:27" ht="20.25" customHeight="1" x14ac:dyDescent="0.35">
      <c r="A389" s="16">
        <v>380</v>
      </c>
      <c r="B389" s="16"/>
      <c r="C389" s="16"/>
      <c r="D389" s="38"/>
      <c r="E389" s="20"/>
      <c r="F389" s="47"/>
      <c r="G389" s="37"/>
      <c r="H389" s="37"/>
      <c r="I389" s="37"/>
      <c r="J389" s="20"/>
      <c r="K389" s="20"/>
      <c r="L389" s="20"/>
      <c r="M389" s="47"/>
      <c r="N389" s="20"/>
      <c r="O389" s="20"/>
      <c r="P389" s="20"/>
      <c r="Q389" s="20"/>
      <c r="R389" s="20"/>
      <c r="S389" s="18">
        <f t="shared" si="24"/>
        <v>0</v>
      </c>
      <c r="T389" s="17"/>
      <c r="U389" s="20"/>
      <c r="V389" s="20"/>
      <c r="X389" s="52">
        <f t="shared" si="25"/>
        <v>0</v>
      </c>
      <c r="Y389" s="52">
        <f>SUM(X$10:X389)</f>
        <v>0</v>
      </c>
      <c r="Z389" s="52" t="str">
        <f t="shared" si="22"/>
        <v/>
      </c>
      <c r="AA389" s="52" t="str">
        <f t="shared" si="23"/>
        <v/>
      </c>
    </row>
    <row r="390" spans="1:27" ht="20.25" customHeight="1" x14ac:dyDescent="0.35">
      <c r="A390" s="16">
        <v>381</v>
      </c>
      <c r="B390" s="16"/>
      <c r="C390" s="16"/>
      <c r="D390" s="38"/>
      <c r="E390" s="20"/>
      <c r="F390" s="47"/>
      <c r="G390" s="37"/>
      <c r="H390" s="37"/>
      <c r="I390" s="37"/>
      <c r="J390" s="20"/>
      <c r="K390" s="20"/>
      <c r="L390" s="20"/>
      <c r="M390" s="47"/>
      <c r="N390" s="20"/>
      <c r="O390" s="20"/>
      <c r="P390" s="20"/>
      <c r="Q390" s="20"/>
      <c r="R390" s="20"/>
      <c r="S390" s="18">
        <f t="shared" si="24"/>
        <v>0</v>
      </c>
      <c r="T390" s="17"/>
      <c r="U390" s="20"/>
      <c r="V390" s="20"/>
      <c r="X390" s="52">
        <f t="shared" si="25"/>
        <v>0</v>
      </c>
      <c r="Y390" s="52">
        <f>SUM(X$10:X390)</f>
        <v>0</v>
      </c>
      <c r="Z390" s="52" t="str">
        <f t="shared" si="22"/>
        <v/>
      </c>
      <c r="AA390" s="52" t="str">
        <f t="shared" si="23"/>
        <v/>
      </c>
    </row>
    <row r="391" spans="1:27" ht="20.25" customHeight="1" x14ac:dyDescent="0.35">
      <c r="A391" s="16">
        <v>382</v>
      </c>
      <c r="B391" s="16"/>
      <c r="C391" s="16"/>
      <c r="D391" s="38"/>
      <c r="E391" s="20"/>
      <c r="F391" s="47"/>
      <c r="G391" s="37"/>
      <c r="H391" s="37"/>
      <c r="I391" s="37"/>
      <c r="J391" s="20"/>
      <c r="K391" s="20"/>
      <c r="L391" s="20"/>
      <c r="M391" s="47"/>
      <c r="N391" s="20"/>
      <c r="O391" s="20"/>
      <c r="P391" s="20"/>
      <c r="Q391" s="20"/>
      <c r="R391" s="20"/>
      <c r="S391" s="18">
        <f t="shared" si="24"/>
        <v>0</v>
      </c>
      <c r="T391" s="17"/>
      <c r="U391" s="20"/>
      <c r="V391" s="20"/>
      <c r="X391" s="52">
        <f t="shared" si="25"/>
        <v>0</v>
      </c>
      <c r="Y391" s="52">
        <f>SUM(X$10:X391)</f>
        <v>0</v>
      </c>
      <c r="Z391" s="52" t="str">
        <f t="shared" si="22"/>
        <v/>
      </c>
      <c r="AA391" s="52" t="str">
        <f t="shared" si="23"/>
        <v/>
      </c>
    </row>
    <row r="392" spans="1:27" ht="20.25" customHeight="1" x14ac:dyDescent="0.35">
      <c r="A392" s="16">
        <v>383</v>
      </c>
      <c r="B392" s="16"/>
      <c r="C392" s="16"/>
      <c r="D392" s="38"/>
      <c r="E392" s="20"/>
      <c r="F392" s="47"/>
      <c r="G392" s="37"/>
      <c r="H392" s="37"/>
      <c r="I392" s="37"/>
      <c r="J392" s="20"/>
      <c r="K392" s="20"/>
      <c r="L392" s="20"/>
      <c r="M392" s="47"/>
      <c r="N392" s="20"/>
      <c r="O392" s="20"/>
      <c r="P392" s="20"/>
      <c r="Q392" s="20"/>
      <c r="R392" s="20"/>
      <c r="S392" s="18">
        <f t="shared" si="24"/>
        <v>0</v>
      </c>
      <c r="T392" s="17"/>
      <c r="U392" s="20"/>
      <c r="V392" s="20"/>
      <c r="X392" s="52">
        <f t="shared" si="25"/>
        <v>0</v>
      </c>
      <c r="Y392" s="52">
        <f>SUM(X$10:X392)</f>
        <v>0</v>
      </c>
      <c r="Z392" s="52" t="str">
        <f t="shared" si="22"/>
        <v/>
      </c>
      <c r="AA392" s="52" t="str">
        <f t="shared" si="23"/>
        <v/>
      </c>
    </row>
    <row r="393" spans="1:27" ht="20.25" customHeight="1" x14ac:dyDescent="0.35">
      <c r="A393" s="16">
        <v>384</v>
      </c>
      <c r="B393" s="16"/>
      <c r="C393" s="16"/>
      <c r="D393" s="38"/>
      <c r="E393" s="20"/>
      <c r="F393" s="47"/>
      <c r="G393" s="37"/>
      <c r="H393" s="37"/>
      <c r="I393" s="37"/>
      <c r="J393" s="20"/>
      <c r="K393" s="20"/>
      <c r="L393" s="20"/>
      <c r="M393" s="47"/>
      <c r="N393" s="20"/>
      <c r="O393" s="20"/>
      <c r="P393" s="20"/>
      <c r="Q393" s="20"/>
      <c r="R393" s="20"/>
      <c r="S393" s="18">
        <f t="shared" si="24"/>
        <v>0</v>
      </c>
      <c r="T393" s="17"/>
      <c r="U393" s="20"/>
      <c r="V393" s="20"/>
      <c r="X393" s="52">
        <f t="shared" si="25"/>
        <v>0</v>
      </c>
      <c r="Y393" s="52">
        <f>SUM(X$10:X393)</f>
        <v>0</v>
      </c>
      <c r="Z393" s="52" t="str">
        <f t="shared" si="22"/>
        <v/>
      </c>
      <c r="AA393" s="52" t="str">
        <f t="shared" si="23"/>
        <v/>
      </c>
    </row>
    <row r="394" spans="1:27" ht="20.25" customHeight="1" x14ac:dyDescent="0.35">
      <c r="A394" s="16">
        <v>385</v>
      </c>
      <c r="B394" s="16"/>
      <c r="C394" s="16"/>
      <c r="D394" s="38"/>
      <c r="E394" s="20"/>
      <c r="F394" s="47"/>
      <c r="G394" s="37"/>
      <c r="H394" s="37"/>
      <c r="I394" s="37"/>
      <c r="J394" s="20"/>
      <c r="K394" s="20"/>
      <c r="L394" s="20"/>
      <c r="M394" s="47"/>
      <c r="N394" s="20"/>
      <c r="O394" s="20"/>
      <c r="P394" s="20"/>
      <c r="Q394" s="20"/>
      <c r="R394" s="20"/>
      <c r="S394" s="18">
        <f t="shared" si="24"/>
        <v>0</v>
      </c>
      <c r="T394" s="17"/>
      <c r="U394" s="20"/>
      <c r="V394" s="20"/>
      <c r="X394" s="52">
        <f t="shared" si="25"/>
        <v>0</v>
      </c>
      <c r="Y394" s="52">
        <f>SUM(X$10:X394)</f>
        <v>0</v>
      </c>
      <c r="Z394" s="52" t="str">
        <f t="shared" ref="Z394:Z409" si="26">IF(X394=1,B394,"")</f>
        <v/>
      </c>
      <c r="AA394" s="52" t="str">
        <f t="shared" ref="AA394:AA409" si="27">IF(X394=1,C394,"")</f>
        <v/>
      </c>
    </row>
    <row r="395" spans="1:27" ht="20.25" customHeight="1" x14ac:dyDescent="0.35">
      <c r="A395" s="16">
        <v>386</v>
      </c>
      <c r="B395" s="16"/>
      <c r="C395" s="16"/>
      <c r="D395" s="38"/>
      <c r="E395" s="20"/>
      <c r="F395" s="47"/>
      <c r="G395" s="37"/>
      <c r="H395" s="37"/>
      <c r="I395" s="37"/>
      <c r="J395" s="20"/>
      <c r="K395" s="20"/>
      <c r="L395" s="20"/>
      <c r="M395" s="47"/>
      <c r="N395" s="20"/>
      <c r="O395" s="20"/>
      <c r="P395" s="20"/>
      <c r="Q395" s="20"/>
      <c r="R395" s="20"/>
      <c r="S395" s="18">
        <f t="shared" ref="S395:S409" si="28">COUNTIF(N395:R395, "*Yes*")+COUNTIF(N395:R395,"Y")</f>
        <v>0</v>
      </c>
      <c r="T395" s="17"/>
      <c r="U395" s="20"/>
      <c r="V395" s="20"/>
      <c r="X395" s="52">
        <f t="shared" si="25"/>
        <v>0</v>
      </c>
      <c r="Y395" s="52">
        <f>SUM(X$10:X395)</f>
        <v>0</v>
      </c>
      <c r="Z395" s="52" t="str">
        <f t="shared" si="26"/>
        <v/>
      </c>
      <c r="AA395" s="52" t="str">
        <f t="shared" si="27"/>
        <v/>
      </c>
    </row>
    <row r="396" spans="1:27" ht="20.25" customHeight="1" x14ac:dyDescent="0.35">
      <c r="A396" s="16">
        <v>387</v>
      </c>
      <c r="B396" s="16"/>
      <c r="C396" s="16"/>
      <c r="D396" s="38"/>
      <c r="E396" s="20"/>
      <c r="F396" s="47"/>
      <c r="G396" s="37"/>
      <c r="H396" s="37"/>
      <c r="I396" s="37"/>
      <c r="J396" s="20"/>
      <c r="K396" s="20"/>
      <c r="L396" s="20"/>
      <c r="M396" s="47"/>
      <c r="N396" s="20"/>
      <c r="O396" s="20"/>
      <c r="P396" s="20"/>
      <c r="Q396" s="20"/>
      <c r="R396" s="20"/>
      <c r="S396" s="18">
        <f t="shared" si="28"/>
        <v>0</v>
      </c>
      <c r="T396" s="17"/>
      <c r="U396" s="20"/>
      <c r="V396" s="20"/>
      <c r="X396" s="52">
        <f t="shared" si="25"/>
        <v>0</v>
      </c>
      <c r="Y396" s="52">
        <f>SUM(X$10:X396)</f>
        <v>0</v>
      </c>
      <c r="Z396" s="52" t="str">
        <f t="shared" si="26"/>
        <v/>
      </c>
      <c r="AA396" s="52" t="str">
        <f t="shared" si="27"/>
        <v/>
      </c>
    </row>
    <row r="397" spans="1:27" ht="20.25" customHeight="1" x14ac:dyDescent="0.35">
      <c r="A397" s="16">
        <v>388</v>
      </c>
      <c r="B397" s="16"/>
      <c r="C397" s="16"/>
      <c r="D397" s="38"/>
      <c r="E397" s="20"/>
      <c r="F397" s="47"/>
      <c r="G397" s="37"/>
      <c r="H397" s="37"/>
      <c r="I397" s="37"/>
      <c r="J397" s="20"/>
      <c r="K397" s="20"/>
      <c r="L397" s="20"/>
      <c r="M397" s="47"/>
      <c r="N397" s="20"/>
      <c r="O397" s="20"/>
      <c r="P397" s="20"/>
      <c r="Q397" s="20"/>
      <c r="R397" s="20"/>
      <c r="S397" s="18">
        <f t="shared" si="28"/>
        <v>0</v>
      </c>
      <c r="T397" s="17"/>
      <c r="U397" s="20"/>
      <c r="V397" s="20"/>
      <c r="X397" s="52">
        <f t="shared" si="25"/>
        <v>0</v>
      </c>
      <c r="Y397" s="52">
        <f>SUM(X$10:X397)</f>
        <v>0</v>
      </c>
      <c r="Z397" s="52" t="str">
        <f t="shared" si="26"/>
        <v/>
      </c>
      <c r="AA397" s="52" t="str">
        <f t="shared" si="27"/>
        <v/>
      </c>
    </row>
    <row r="398" spans="1:27" ht="20.25" customHeight="1" x14ac:dyDescent="0.35">
      <c r="A398" s="16">
        <v>389</v>
      </c>
      <c r="B398" s="16"/>
      <c r="C398" s="16"/>
      <c r="D398" s="38"/>
      <c r="E398" s="20"/>
      <c r="F398" s="47"/>
      <c r="G398" s="37"/>
      <c r="H398" s="37"/>
      <c r="I398" s="37"/>
      <c r="J398" s="20"/>
      <c r="K398" s="20"/>
      <c r="L398" s="20"/>
      <c r="M398" s="47"/>
      <c r="N398" s="20"/>
      <c r="O398" s="20"/>
      <c r="P398" s="20"/>
      <c r="Q398" s="20"/>
      <c r="R398" s="20"/>
      <c r="S398" s="18">
        <f t="shared" si="28"/>
        <v>0</v>
      </c>
      <c r="T398" s="17"/>
      <c r="U398" s="20"/>
      <c r="V398" s="20"/>
      <c r="X398" s="52">
        <f t="shared" si="25"/>
        <v>0</v>
      </c>
      <c r="Y398" s="52">
        <f>SUM(X$10:X398)</f>
        <v>0</v>
      </c>
      <c r="Z398" s="52" t="str">
        <f t="shared" si="26"/>
        <v/>
      </c>
      <c r="AA398" s="52" t="str">
        <f t="shared" si="27"/>
        <v/>
      </c>
    </row>
    <row r="399" spans="1:27" ht="20.25" customHeight="1" x14ac:dyDescent="0.35">
      <c r="A399" s="16">
        <v>390</v>
      </c>
      <c r="B399" s="16"/>
      <c r="C399" s="16"/>
      <c r="D399" s="38"/>
      <c r="E399" s="20"/>
      <c r="F399" s="47"/>
      <c r="G399" s="37"/>
      <c r="H399" s="37"/>
      <c r="I399" s="37"/>
      <c r="J399" s="20"/>
      <c r="K399" s="20"/>
      <c r="L399" s="20"/>
      <c r="M399" s="47"/>
      <c r="N399" s="20"/>
      <c r="O399" s="20"/>
      <c r="P399" s="20"/>
      <c r="Q399" s="20"/>
      <c r="R399" s="20"/>
      <c r="S399" s="18">
        <f t="shared" si="28"/>
        <v>0</v>
      </c>
      <c r="T399" s="17"/>
      <c r="U399" s="20"/>
      <c r="V399" s="20"/>
      <c r="X399" s="52">
        <f t="shared" si="25"/>
        <v>0</v>
      </c>
      <c r="Y399" s="52">
        <f>SUM(X$10:X399)</f>
        <v>0</v>
      </c>
      <c r="Z399" s="52" t="str">
        <f t="shared" si="26"/>
        <v/>
      </c>
      <c r="AA399" s="52" t="str">
        <f t="shared" si="27"/>
        <v/>
      </c>
    </row>
    <row r="400" spans="1:27" ht="20.25" customHeight="1" x14ac:dyDescent="0.35">
      <c r="A400" s="16">
        <v>391</v>
      </c>
      <c r="B400" s="16"/>
      <c r="C400" s="16"/>
      <c r="D400" s="38"/>
      <c r="E400" s="20"/>
      <c r="F400" s="47"/>
      <c r="G400" s="37"/>
      <c r="H400" s="37"/>
      <c r="I400" s="37"/>
      <c r="J400" s="20"/>
      <c r="K400" s="20"/>
      <c r="L400" s="20"/>
      <c r="M400" s="47"/>
      <c r="N400" s="20"/>
      <c r="O400" s="20"/>
      <c r="P400" s="20"/>
      <c r="Q400" s="20"/>
      <c r="R400" s="20"/>
      <c r="S400" s="18">
        <f t="shared" si="28"/>
        <v>0</v>
      </c>
      <c r="T400" s="17"/>
      <c r="U400" s="20"/>
      <c r="V400" s="20"/>
      <c r="X400" s="52">
        <f t="shared" si="25"/>
        <v>0</v>
      </c>
      <c r="Y400" s="52">
        <f>SUM(X$10:X400)</f>
        <v>0</v>
      </c>
      <c r="Z400" s="52" t="str">
        <f t="shared" si="26"/>
        <v/>
      </c>
      <c r="AA400" s="52" t="str">
        <f t="shared" si="27"/>
        <v/>
      </c>
    </row>
    <row r="401" spans="1:27" ht="20.25" customHeight="1" x14ac:dyDescent="0.35">
      <c r="A401" s="16">
        <v>392</v>
      </c>
      <c r="B401" s="16"/>
      <c r="C401" s="16"/>
      <c r="D401" s="38"/>
      <c r="E401" s="20"/>
      <c r="F401" s="47"/>
      <c r="G401" s="37"/>
      <c r="H401" s="37"/>
      <c r="I401" s="37"/>
      <c r="J401" s="20"/>
      <c r="K401" s="20"/>
      <c r="L401" s="20"/>
      <c r="M401" s="47"/>
      <c r="N401" s="20"/>
      <c r="O401" s="20"/>
      <c r="P401" s="20"/>
      <c r="Q401" s="20"/>
      <c r="R401" s="20"/>
      <c r="S401" s="18">
        <f t="shared" si="28"/>
        <v>0</v>
      </c>
      <c r="T401" s="17"/>
      <c r="U401" s="20"/>
      <c r="V401" s="20"/>
      <c r="X401" s="52">
        <f t="shared" si="25"/>
        <v>0</v>
      </c>
      <c r="Y401" s="52">
        <f>SUM(X$10:X401)</f>
        <v>0</v>
      </c>
      <c r="Z401" s="52" t="str">
        <f t="shared" si="26"/>
        <v/>
      </c>
      <c r="AA401" s="52" t="str">
        <f t="shared" si="27"/>
        <v/>
      </c>
    </row>
    <row r="402" spans="1:27" ht="20" customHeight="1" x14ac:dyDescent="0.35">
      <c r="A402" s="16">
        <v>393</v>
      </c>
      <c r="B402" s="16"/>
      <c r="C402" s="16"/>
      <c r="D402" s="38"/>
      <c r="E402" s="20"/>
      <c r="F402" s="47"/>
      <c r="G402" s="37"/>
      <c r="H402" s="37"/>
      <c r="I402" s="37"/>
      <c r="J402" s="20"/>
      <c r="K402" s="20"/>
      <c r="L402" s="20"/>
      <c r="M402" s="47"/>
      <c r="N402" s="20"/>
      <c r="O402" s="20"/>
      <c r="P402" s="20"/>
      <c r="Q402" s="20"/>
      <c r="R402" s="20"/>
      <c r="S402" s="18">
        <f t="shared" si="28"/>
        <v>0</v>
      </c>
      <c r="T402" s="17"/>
      <c r="U402" s="20"/>
      <c r="V402" s="20"/>
      <c r="X402" s="52">
        <f t="shared" si="25"/>
        <v>0</v>
      </c>
      <c r="Y402" s="52">
        <f>SUM(X$10:X402)</f>
        <v>0</v>
      </c>
      <c r="Z402" s="52" t="str">
        <f t="shared" si="26"/>
        <v/>
      </c>
      <c r="AA402" s="52" t="str">
        <f t="shared" si="27"/>
        <v/>
      </c>
    </row>
    <row r="403" spans="1:27" ht="20.25" customHeight="1" x14ac:dyDescent="0.35">
      <c r="A403" s="16">
        <v>394</v>
      </c>
      <c r="B403" s="16"/>
      <c r="C403" s="16"/>
      <c r="D403" s="38"/>
      <c r="E403" s="20"/>
      <c r="F403" s="47"/>
      <c r="G403" s="37"/>
      <c r="H403" s="37"/>
      <c r="I403" s="37"/>
      <c r="J403" s="20"/>
      <c r="K403" s="20"/>
      <c r="L403" s="20"/>
      <c r="M403" s="47"/>
      <c r="N403" s="20"/>
      <c r="O403" s="20"/>
      <c r="P403" s="20"/>
      <c r="Q403" s="20"/>
      <c r="R403" s="20"/>
      <c r="S403" s="18">
        <f t="shared" si="28"/>
        <v>0</v>
      </c>
      <c r="T403" s="17"/>
      <c r="U403" s="20"/>
      <c r="V403" s="20"/>
      <c r="X403" s="52">
        <f t="shared" si="25"/>
        <v>0</v>
      </c>
      <c r="Y403" s="52">
        <f>SUM(X$10:X403)</f>
        <v>0</v>
      </c>
      <c r="Z403" s="52" t="str">
        <f t="shared" si="26"/>
        <v/>
      </c>
      <c r="AA403" s="52" t="str">
        <f t="shared" si="27"/>
        <v/>
      </c>
    </row>
    <row r="404" spans="1:27" ht="20.25" customHeight="1" x14ac:dyDescent="0.35">
      <c r="A404" s="16">
        <v>395</v>
      </c>
      <c r="B404" s="16"/>
      <c r="C404" s="16"/>
      <c r="D404" s="38"/>
      <c r="E404" s="20"/>
      <c r="F404" s="47"/>
      <c r="G404" s="37"/>
      <c r="H404" s="37"/>
      <c r="I404" s="37"/>
      <c r="J404" s="20"/>
      <c r="K404" s="20"/>
      <c r="L404" s="20"/>
      <c r="M404" s="47"/>
      <c r="N404" s="20"/>
      <c r="O404" s="20"/>
      <c r="P404" s="20"/>
      <c r="Q404" s="20"/>
      <c r="R404" s="20"/>
      <c r="S404" s="18">
        <f t="shared" si="28"/>
        <v>0</v>
      </c>
      <c r="T404" s="17"/>
      <c r="U404" s="20"/>
      <c r="V404" s="20"/>
      <c r="X404" s="52">
        <f t="shared" si="25"/>
        <v>0</v>
      </c>
      <c r="Y404" s="52">
        <f>SUM(X$10:X404)</f>
        <v>0</v>
      </c>
      <c r="Z404" s="52" t="str">
        <f t="shared" si="26"/>
        <v/>
      </c>
      <c r="AA404" s="52" t="str">
        <f t="shared" si="27"/>
        <v/>
      </c>
    </row>
    <row r="405" spans="1:27" ht="20.25" customHeight="1" x14ac:dyDescent="0.35">
      <c r="A405" s="16">
        <v>396</v>
      </c>
      <c r="B405" s="16"/>
      <c r="C405" s="16"/>
      <c r="D405" s="38"/>
      <c r="E405" s="20"/>
      <c r="F405" s="47"/>
      <c r="G405" s="37"/>
      <c r="H405" s="37"/>
      <c r="I405" s="37"/>
      <c r="J405" s="20"/>
      <c r="K405" s="20"/>
      <c r="L405" s="20"/>
      <c r="M405" s="47"/>
      <c r="N405" s="20"/>
      <c r="O405" s="20"/>
      <c r="P405" s="20"/>
      <c r="Q405" s="20"/>
      <c r="R405" s="20"/>
      <c r="S405" s="18">
        <f t="shared" si="28"/>
        <v>0</v>
      </c>
      <c r="T405" s="17"/>
      <c r="U405" s="20"/>
      <c r="V405" s="20"/>
      <c r="X405" s="52">
        <f t="shared" si="25"/>
        <v>0</v>
      </c>
      <c r="Y405" s="52">
        <f>SUM(X$10:X405)</f>
        <v>0</v>
      </c>
      <c r="Z405" s="52" t="str">
        <f t="shared" si="26"/>
        <v/>
      </c>
      <c r="AA405" s="52" t="str">
        <f t="shared" si="27"/>
        <v/>
      </c>
    </row>
    <row r="406" spans="1:27" ht="20.25" customHeight="1" x14ac:dyDescent="0.35">
      <c r="A406" s="16">
        <v>397</v>
      </c>
      <c r="B406" s="16"/>
      <c r="C406" s="16"/>
      <c r="D406" s="38"/>
      <c r="E406" s="20"/>
      <c r="F406" s="47"/>
      <c r="G406" s="37"/>
      <c r="H406" s="37"/>
      <c r="I406" s="37"/>
      <c r="J406" s="20"/>
      <c r="K406" s="20"/>
      <c r="L406" s="20"/>
      <c r="M406" s="47"/>
      <c r="N406" s="20"/>
      <c r="O406" s="20"/>
      <c r="P406" s="20"/>
      <c r="Q406" s="20"/>
      <c r="R406" s="20"/>
      <c r="S406" s="18">
        <f t="shared" si="28"/>
        <v>0</v>
      </c>
      <c r="T406" s="17"/>
      <c r="U406" s="20"/>
      <c r="V406" s="20"/>
      <c r="X406" s="52">
        <f t="shared" si="25"/>
        <v>0</v>
      </c>
      <c r="Y406" s="52">
        <f>SUM(X$10:X406)</f>
        <v>0</v>
      </c>
      <c r="Z406" s="52" t="str">
        <f t="shared" si="26"/>
        <v/>
      </c>
      <c r="AA406" s="52" t="str">
        <f t="shared" si="27"/>
        <v/>
      </c>
    </row>
    <row r="407" spans="1:27" ht="20.25" customHeight="1" x14ac:dyDescent="0.35">
      <c r="A407" s="16">
        <v>398</v>
      </c>
      <c r="B407" s="16"/>
      <c r="C407" s="16"/>
      <c r="D407" s="38"/>
      <c r="E407" s="20"/>
      <c r="F407" s="47"/>
      <c r="G407" s="37"/>
      <c r="H407" s="37"/>
      <c r="I407" s="37"/>
      <c r="J407" s="20"/>
      <c r="K407" s="20"/>
      <c r="L407" s="20"/>
      <c r="M407" s="47"/>
      <c r="N407" s="20"/>
      <c r="O407" s="20"/>
      <c r="P407" s="20"/>
      <c r="Q407" s="20"/>
      <c r="R407" s="20"/>
      <c r="S407" s="18">
        <f t="shared" si="28"/>
        <v>0</v>
      </c>
      <c r="T407" s="17"/>
      <c r="U407" s="20"/>
      <c r="V407" s="20"/>
      <c r="X407" s="52">
        <f t="shared" si="25"/>
        <v>0</v>
      </c>
      <c r="Y407" s="52">
        <f>SUM(X$10:X407)</f>
        <v>0</v>
      </c>
      <c r="Z407" s="52" t="str">
        <f t="shared" si="26"/>
        <v/>
      </c>
      <c r="AA407" s="52" t="str">
        <f t="shared" si="27"/>
        <v/>
      </c>
    </row>
    <row r="408" spans="1:27" ht="20.25" customHeight="1" x14ac:dyDescent="0.35">
      <c r="A408" s="16">
        <v>399</v>
      </c>
      <c r="B408" s="16"/>
      <c r="C408" s="16"/>
      <c r="D408" s="38"/>
      <c r="E408" s="20"/>
      <c r="F408" s="47"/>
      <c r="G408" s="37"/>
      <c r="H408" s="37"/>
      <c r="I408" s="37"/>
      <c r="J408" s="20"/>
      <c r="K408" s="20"/>
      <c r="L408" s="20"/>
      <c r="M408" s="47"/>
      <c r="N408" s="20"/>
      <c r="O408" s="20"/>
      <c r="P408" s="20"/>
      <c r="Q408" s="20"/>
      <c r="R408" s="20"/>
      <c r="S408" s="18">
        <f t="shared" si="28"/>
        <v>0</v>
      </c>
      <c r="T408" s="17"/>
      <c r="U408" s="20"/>
      <c r="V408" s="20"/>
      <c r="X408" s="52">
        <f t="shared" si="25"/>
        <v>0</v>
      </c>
      <c r="Y408" s="52">
        <f>SUM(X$10:X408)</f>
        <v>0</v>
      </c>
      <c r="Z408" s="52" t="str">
        <f t="shared" si="26"/>
        <v/>
      </c>
      <c r="AA408" s="52" t="str">
        <f t="shared" si="27"/>
        <v/>
      </c>
    </row>
    <row r="409" spans="1:27" ht="20.25" customHeight="1" x14ac:dyDescent="0.35">
      <c r="A409" s="16">
        <v>400</v>
      </c>
      <c r="B409" s="16"/>
      <c r="C409" s="16"/>
      <c r="D409" s="38"/>
      <c r="E409" s="20"/>
      <c r="F409" s="47"/>
      <c r="G409" s="37"/>
      <c r="H409" s="37"/>
      <c r="I409" s="37"/>
      <c r="J409" s="20"/>
      <c r="K409" s="20"/>
      <c r="L409" s="20"/>
      <c r="M409" s="47"/>
      <c r="N409" s="20"/>
      <c r="O409" s="20"/>
      <c r="P409" s="20"/>
      <c r="Q409" s="20"/>
      <c r="R409" s="20"/>
      <c r="S409" s="18">
        <f>COUNTIF(N409:R409, "*Yes*")+COUNTIF(N409:R409,"Y")</f>
        <v>0</v>
      </c>
      <c r="T409" s="17"/>
      <c r="U409" s="20"/>
      <c r="V409" s="20"/>
      <c r="X409" s="52">
        <f t="shared" si="25"/>
        <v>0</v>
      </c>
      <c r="Y409" s="52">
        <f>SUM(X$10:X409)</f>
        <v>0</v>
      </c>
      <c r="Z409" s="52" t="str">
        <f t="shared" si="26"/>
        <v/>
      </c>
      <c r="AA409" s="52" t="str">
        <f t="shared" si="27"/>
        <v/>
      </c>
    </row>
    <row r="410" spans="1:27" ht="20" customHeight="1" x14ac:dyDescent="0.35">
      <c r="A410" s="16">
        <v>401</v>
      </c>
      <c r="B410" s="16"/>
      <c r="C410" s="16"/>
      <c r="D410" s="38"/>
      <c r="E410" s="20"/>
      <c r="F410" s="47"/>
      <c r="G410" s="37"/>
      <c r="H410" s="37"/>
      <c r="I410" s="37"/>
      <c r="J410" s="20"/>
      <c r="K410" s="20"/>
      <c r="L410" s="20"/>
      <c r="M410" s="47"/>
      <c r="N410" s="20"/>
      <c r="O410" s="20"/>
      <c r="P410" s="20"/>
      <c r="Q410" s="20"/>
      <c r="R410" s="20"/>
      <c r="S410" s="18">
        <f t="shared" ref="S410:S473" si="29">COUNTIF(N410:R410, "*Yes*")+COUNTIF(N410:R410,"Y")</f>
        <v>0</v>
      </c>
      <c r="T410" s="17"/>
      <c r="U410" s="20"/>
      <c r="V410" s="20"/>
      <c r="X410" s="52">
        <f t="shared" ref="X410:X473" si="30">IF(U410="Yes",1,0)</f>
        <v>0</v>
      </c>
      <c r="Y410" s="52">
        <f>SUM(X$10:X410)</f>
        <v>0</v>
      </c>
      <c r="Z410" s="52" t="str">
        <f t="shared" ref="Z410:Z473" si="31">IF(X410=1,B410,"")</f>
        <v/>
      </c>
      <c r="AA410" s="52" t="str">
        <f t="shared" ref="AA410:AA473" si="32">IF(X410=1,C410,"")</f>
        <v/>
      </c>
    </row>
    <row r="411" spans="1:27" ht="20" customHeight="1" x14ac:dyDescent="0.35">
      <c r="A411" s="16">
        <v>402</v>
      </c>
      <c r="B411" s="16"/>
      <c r="C411" s="16"/>
      <c r="D411" s="38"/>
      <c r="E411" s="20"/>
      <c r="F411" s="47"/>
      <c r="G411" s="37"/>
      <c r="H411" s="37"/>
      <c r="I411" s="37"/>
      <c r="J411" s="20"/>
      <c r="K411" s="20"/>
      <c r="L411" s="20"/>
      <c r="M411" s="47"/>
      <c r="N411" s="20"/>
      <c r="O411" s="20"/>
      <c r="P411" s="20"/>
      <c r="Q411" s="20"/>
      <c r="R411" s="20"/>
      <c r="S411" s="18">
        <f t="shared" si="29"/>
        <v>0</v>
      </c>
      <c r="T411" s="17"/>
      <c r="U411" s="20"/>
      <c r="V411" s="20"/>
      <c r="X411" s="52">
        <f t="shared" si="30"/>
        <v>0</v>
      </c>
      <c r="Y411" s="52">
        <f>SUM(X$10:X411)</f>
        <v>0</v>
      </c>
      <c r="Z411" s="52" t="str">
        <f t="shared" si="31"/>
        <v/>
      </c>
      <c r="AA411" s="52" t="str">
        <f t="shared" si="32"/>
        <v/>
      </c>
    </row>
    <row r="412" spans="1:27" ht="20" customHeight="1" x14ac:dyDescent="0.35">
      <c r="A412" s="16">
        <v>403</v>
      </c>
      <c r="B412" s="16"/>
      <c r="C412" s="16"/>
      <c r="D412" s="38"/>
      <c r="E412" s="20"/>
      <c r="F412" s="47"/>
      <c r="G412" s="37"/>
      <c r="H412" s="37"/>
      <c r="I412" s="37"/>
      <c r="J412" s="20"/>
      <c r="K412" s="20"/>
      <c r="L412" s="20"/>
      <c r="M412" s="47"/>
      <c r="N412" s="20"/>
      <c r="O412" s="20"/>
      <c r="P412" s="20"/>
      <c r="Q412" s="20"/>
      <c r="R412" s="20"/>
      <c r="S412" s="18">
        <f t="shared" si="29"/>
        <v>0</v>
      </c>
      <c r="T412" s="17"/>
      <c r="U412" s="20"/>
      <c r="V412" s="20"/>
      <c r="X412" s="52">
        <f t="shared" si="30"/>
        <v>0</v>
      </c>
      <c r="Y412" s="52">
        <f>SUM(X$10:X412)</f>
        <v>0</v>
      </c>
      <c r="Z412" s="52" t="str">
        <f t="shared" si="31"/>
        <v/>
      </c>
      <c r="AA412" s="52" t="str">
        <f t="shared" si="32"/>
        <v/>
      </c>
    </row>
    <row r="413" spans="1:27" ht="20" customHeight="1" x14ac:dyDescent="0.35">
      <c r="A413" s="16">
        <v>404</v>
      </c>
      <c r="B413" s="16"/>
      <c r="C413" s="16"/>
      <c r="D413" s="38"/>
      <c r="E413" s="20"/>
      <c r="F413" s="47"/>
      <c r="G413" s="37"/>
      <c r="H413" s="37"/>
      <c r="I413" s="37"/>
      <c r="J413" s="20"/>
      <c r="K413" s="20"/>
      <c r="L413" s="20"/>
      <c r="M413" s="47"/>
      <c r="N413" s="20"/>
      <c r="O413" s="20"/>
      <c r="P413" s="20"/>
      <c r="Q413" s="20"/>
      <c r="R413" s="20"/>
      <c r="S413" s="18">
        <f t="shared" si="29"/>
        <v>0</v>
      </c>
      <c r="T413" s="17"/>
      <c r="U413" s="20"/>
      <c r="V413" s="20"/>
      <c r="X413" s="52">
        <f t="shared" si="30"/>
        <v>0</v>
      </c>
      <c r="Y413" s="52">
        <f>SUM(X$10:X413)</f>
        <v>0</v>
      </c>
      <c r="Z413" s="52" t="str">
        <f t="shared" si="31"/>
        <v/>
      </c>
      <c r="AA413" s="52" t="str">
        <f t="shared" si="32"/>
        <v/>
      </c>
    </row>
    <row r="414" spans="1:27" ht="20" customHeight="1" x14ac:dyDescent="0.35">
      <c r="A414" s="16">
        <v>405</v>
      </c>
      <c r="B414" s="16"/>
      <c r="C414" s="16"/>
      <c r="D414" s="38"/>
      <c r="E414" s="20"/>
      <c r="F414" s="47"/>
      <c r="G414" s="37"/>
      <c r="H414" s="37"/>
      <c r="I414" s="37"/>
      <c r="J414" s="20"/>
      <c r="K414" s="20"/>
      <c r="L414" s="20"/>
      <c r="M414" s="47"/>
      <c r="N414" s="20"/>
      <c r="O414" s="20"/>
      <c r="P414" s="20"/>
      <c r="Q414" s="20"/>
      <c r="R414" s="20"/>
      <c r="S414" s="18">
        <f t="shared" si="29"/>
        <v>0</v>
      </c>
      <c r="T414" s="17"/>
      <c r="U414" s="20"/>
      <c r="V414" s="20"/>
      <c r="X414" s="52">
        <f t="shared" si="30"/>
        <v>0</v>
      </c>
      <c r="Y414" s="52">
        <f>SUM(X$10:X414)</f>
        <v>0</v>
      </c>
      <c r="Z414" s="52" t="str">
        <f t="shared" si="31"/>
        <v/>
      </c>
      <c r="AA414" s="52" t="str">
        <f t="shared" si="32"/>
        <v/>
      </c>
    </row>
    <row r="415" spans="1:27" ht="20" customHeight="1" x14ac:dyDescent="0.35">
      <c r="A415" s="16">
        <v>406</v>
      </c>
      <c r="B415" s="16"/>
      <c r="C415" s="16"/>
      <c r="D415" s="38"/>
      <c r="E415" s="20"/>
      <c r="F415" s="47"/>
      <c r="G415" s="37"/>
      <c r="H415" s="37"/>
      <c r="I415" s="37"/>
      <c r="J415" s="20"/>
      <c r="K415" s="20"/>
      <c r="L415" s="20"/>
      <c r="M415" s="47"/>
      <c r="N415" s="20"/>
      <c r="O415" s="20"/>
      <c r="P415" s="20"/>
      <c r="Q415" s="20"/>
      <c r="R415" s="20"/>
      <c r="S415" s="18">
        <f t="shared" si="29"/>
        <v>0</v>
      </c>
      <c r="T415" s="17"/>
      <c r="U415" s="20"/>
      <c r="V415" s="20"/>
      <c r="X415" s="52">
        <f t="shared" si="30"/>
        <v>0</v>
      </c>
      <c r="Y415" s="52">
        <f>SUM(X$10:X415)</f>
        <v>0</v>
      </c>
      <c r="Z415" s="52" t="str">
        <f t="shared" si="31"/>
        <v/>
      </c>
      <c r="AA415" s="52" t="str">
        <f t="shared" si="32"/>
        <v/>
      </c>
    </row>
    <row r="416" spans="1:27" ht="20" customHeight="1" x14ac:dyDescent="0.35">
      <c r="A416" s="16">
        <v>407</v>
      </c>
      <c r="B416" s="16"/>
      <c r="C416" s="16"/>
      <c r="D416" s="38"/>
      <c r="E416" s="20"/>
      <c r="F416" s="47"/>
      <c r="G416" s="37"/>
      <c r="H416" s="37"/>
      <c r="I416" s="37"/>
      <c r="J416" s="20"/>
      <c r="K416" s="20"/>
      <c r="L416" s="20"/>
      <c r="M416" s="47"/>
      <c r="N416" s="20"/>
      <c r="O416" s="20"/>
      <c r="P416" s="20"/>
      <c r="Q416" s="20"/>
      <c r="R416" s="20"/>
      <c r="S416" s="18">
        <f t="shared" si="29"/>
        <v>0</v>
      </c>
      <c r="T416" s="17"/>
      <c r="U416" s="20"/>
      <c r="V416" s="20"/>
      <c r="X416" s="52">
        <f t="shared" si="30"/>
        <v>0</v>
      </c>
      <c r="Y416" s="52">
        <f>SUM(X$10:X416)</f>
        <v>0</v>
      </c>
      <c r="Z416" s="52" t="str">
        <f t="shared" si="31"/>
        <v/>
      </c>
      <c r="AA416" s="52" t="str">
        <f t="shared" si="32"/>
        <v/>
      </c>
    </row>
    <row r="417" spans="1:27" ht="20" customHeight="1" x14ac:dyDescent="0.35">
      <c r="A417" s="16">
        <v>408</v>
      </c>
      <c r="B417" s="16"/>
      <c r="C417" s="16"/>
      <c r="D417" s="38"/>
      <c r="E417" s="20"/>
      <c r="F417" s="47"/>
      <c r="G417" s="37"/>
      <c r="H417" s="37"/>
      <c r="I417" s="37"/>
      <c r="J417" s="20"/>
      <c r="K417" s="20"/>
      <c r="L417" s="20"/>
      <c r="M417" s="47"/>
      <c r="N417" s="20"/>
      <c r="O417" s="20"/>
      <c r="P417" s="20"/>
      <c r="Q417" s="20"/>
      <c r="R417" s="20"/>
      <c r="S417" s="18">
        <f t="shared" si="29"/>
        <v>0</v>
      </c>
      <c r="T417" s="17"/>
      <c r="U417" s="20"/>
      <c r="V417" s="20"/>
      <c r="X417" s="52">
        <f t="shared" si="30"/>
        <v>0</v>
      </c>
      <c r="Y417" s="52">
        <f>SUM(X$10:X417)</f>
        <v>0</v>
      </c>
      <c r="Z417" s="52" t="str">
        <f t="shared" si="31"/>
        <v/>
      </c>
      <c r="AA417" s="52" t="str">
        <f t="shared" si="32"/>
        <v/>
      </c>
    </row>
    <row r="418" spans="1:27" ht="20" customHeight="1" x14ac:dyDescent="0.35">
      <c r="A418" s="16">
        <v>409</v>
      </c>
      <c r="B418" s="16"/>
      <c r="C418" s="16"/>
      <c r="D418" s="38"/>
      <c r="E418" s="20"/>
      <c r="F418" s="47"/>
      <c r="G418" s="37"/>
      <c r="H418" s="37"/>
      <c r="I418" s="37"/>
      <c r="J418" s="20"/>
      <c r="K418" s="20"/>
      <c r="L418" s="20"/>
      <c r="M418" s="47"/>
      <c r="N418" s="20"/>
      <c r="O418" s="20"/>
      <c r="P418" s="20"/>
      <c r="Q418" s="20"/>
      <c r="R418" s="20"/>
      <c r="S418" s="18">
        <f t="shared" si="29"/>
        <v>0</v>
      </c>
      <c r="T418" s="17"/>
      <c r="U418" s="20"/>
      <c r="V418" s="20"/>
      <c r="X418" s="52">
        <f t="shared" si="30"/>
        <v>0</v>
      </c>
      <c r="Y418" s="52">
        <f>SUM(X$10:X418)</f>
        <v>0</v>
      </c>
      <c r="Z418" s="52" t="str">
        <f t="shared" si="31"/>
        <v/>
      </c>
      <c r="AA418" s="52" t="str">
        <f t="shared" si="32"/>
        <v/>
      </c>
    </row>
    <row r="419" spans="1:27" ht="20" customHeight="1" x14ac:dyDescent="0.35">
      <c r="A419" s="16">
        <v>410</v>
      </c>
      <c r="B419" s="16"/>
      <c r="C419" s="16"/>
      <c r="D419" s="38"/>
      <c r="E419" s="20"/>
      <c r="F419" s="47"/>
      <c r="G419" s="37"/>
      <c r="H419" s="37"/>
      <c r="I419" s="37"/>
      <c r="J419" s="20"/>
      <c r="K419" s="20"/>
      <c r="L419" s="20"/>
      <c r="M419" s="47"/>
      <c r="N419" s="20"/>
      <c r="O419" s="20"/>
      <c r="P419" s="20"/>
      <c r="Q419" s="20"/>
      <c r="R419" s="20"/>
      <c r="S419" s="18">
        <f t="shared" si="29"/>
        <v>0</v>
      </c>
      <c r="T419" s="17"/>
      <c r="U419" s="20"/>
      <c r="V419" s="20"/>
      <c r="X419" s="52">
        <f t="shared" si="30"/>
        <v>0</v>
      </c>
      <c r="Y419" s="52">
        <f>SUM(X$10:X419)</f>
        <v>0</v>
      </c>
      <c r="Z419" s="52" t="str">
        <f t="shared" si="31"/>
        <v/>
      </c>
      <c r="AA419" s="52" t="str">
        <f t="shared" si="32"/>
        <v/>
      </c>
    </row>
    <row r="420" spans="1:27" ht="20" customHeight="1" x14ac:dyDescent="0.35">
      <c r="A420" s="16">
        <v>411</v>
      </c>
      <c r="B420" s="16"/>
      <c r="C420" s="16"/>
      <c r="D420" s="38"/>
      <c r="E420" s="20"/>
      <c r="F420" s="47"/>
      <c r="G420" s="37"/>
      <c r="H420" s="37"/>
      <c r="I420" s="37"/>
      <c r="J420" s="20"/>
      <c r="K420" s="20"/>
      <c r="L420" s="20"/>
      <c r="M420" s="47"/>
      <c r="N420" s="20"/>
      <c r="O420" s="20"/>
      <c r="P420" s="20"/>
      <c r="Q420" s="20"/>
      <c r="R420" s="20"/>
      <c r="S420" s="18">
        <f t="shared" si="29"/>
        <v>0</v>
      </c>
      <c r="T420" s="17"/>
      <c r="U420" s="20"/>
      <c r="V420" s="20"/>
      <c r="X420" s="52">
        <f t="shared" si="30"/>
        <v>0</v>
      </c>
      <c r="Y420" s="52">
        <f>SUM(X$10:X420)</f>
        <v>0</v>
      </c>
      <c r="Z420" s="52" t="str">
        <f t="shared" si="31"/>
        <v/>
      </c>
      <c r="AA420" s="52" t="str">
        <f t="shared" si="32"/>
        <v/>
      </c>
    </row>
    <row r="421" spans="1:27" ht="20" customHeight="1" x14ac:dyDescent="0.35">
      <c r="A421" s="16">
        <v>412</v>
      </c>
      <c r="B421" s="16"/>
      <c r="C421" s="16"/>
      <c r="D421" s="38"/>
      <c r="E421" s="20"/>
      <c r="F421" s="47"/>
      <c r="G421" s="37"/>
      <c r="H421" s="37"/>
      <c r="I421" s="37"/>
      <c r="J421" s="20"/>
      <c r="K421" s="20"/>
      <c r="L421" s="20"/>
      <c r="M421" s="47"/>
      <c r="N421" s="20"/>
      <c r="O421" s="20"/>
      <c r="P421" s="20"/>
      <c r="Q421" s="20"/>
      <c r="R421" s="20"/>
      <c r="S421" s="18">
        <f t="shared" si="29"/>
        <v>0</v>
      </c>
      <c r="T421" s="17"/>
      <c r="U421" s="20"/>
      <c r="V421" s="20"/>
      <c r="X421" s="52">
        <f t="shared" si="30"/>
        <v>0</v>
      </c>
      <c r="Y421" s="52">
        <f>SUM(X$10:X421)</f>
        <v>0</v>
      </c>
      <c r="Z421" s="52" t="str">
        <f t="shared" si="31"/>
        <v/>
      </c>
      <c r="AA421" s="52" t="str">
        <f t="shared" si="32"/>
        <v/>
      </c>
    </row>
    <row r="422" spans="1:27" ht="20" customHeight="1" x14ac:dyDescent="0.35">
      <c r="A422" s="16">
        <v>413</v>
      </c>
      <c r="B422" s="16"/>
      <c r="C422" s="16"/>
      <c r="D422" s="38"/>
      <c r="E422" s="20"/>
      <c r="F422" s="47"/>
      <c r="G422" s="37"/>
      <c r="H422" s="37"/>
      <c r="I422" s="37"/>
      <c r="J422" s="20"/>
      <c r="K422" s="20"/>
      <c r="L422" s="20"/>
      <c r="M422" s="47"/>
      <c r="N422" s="20"/>
      <c r="O422" s="20"/>
      <c r="P422" s="20"/>
      <c r="Q422" s="20"/>
      <c r="R422" s="20"/>
      <c r="S422" s="18">
        <f t="shared" si="29"/>
        <v>0</v>
      </c>
      <c r="T422" s="17"/>
      <c r="U422" s="20"/>
      <c r="V422" s="20"/>
      <c r="X422" s="52">
        <f t="shared" si="30"/>
        <v>0</v>
      </c>
      <c r="Y422" s="52">
        <f>SUM(X$10:X422)</f>
        <v>0</v>
      </c>
      <c r="Z422" s="52" t="str">
        <f t="shared" si="31"/>
        <v/>
      </c>
      <c r="AA422" s="52" t="str">
        <f t="shared" si="32"/>
        <v/>
      </c>
    </row>
    <row r="423" spans="1:27" ht="20" customHeight="1" x14ac:dyDescent="0.35">
      <c r="A423" s="16">
        <v>414</v>
      </c>
      <c r="B423" s="16"/>
      <c r="C423" s="16"/>
      <c r="D423" s="38"/>
      <c r="E423" s="20"/>
      <c r="F423" s="47"/>
      <c r="G423" s="37"/>
      <c r="H423" s="37"/>
      <c r="I423" s="37"/>
      <c r="J423" s="20"/>
      <c r="K423" s="20"/>
      <c r="L423" s="20"/>
      <c r="M423" s="47"/>
      <c r="N423" s="20"/>
      <c r="O423" s="20"/>
      <c r="P423" s="20"/>
      <c r="Q423" s="20"/>
      <c r="R423" s="20"/>
      <c r="S423" s="18">
        <f t="shared" si="29"/>
        <v>0</v>
      </c>
      <c r="T423" s="17"/>
      <c r="U423" s="20"/>
      <c r="V423" s="20"/>
      <c r="X423" s="52">
        <f t="shared" si="30"/>
        <v>0</v>
      </c>
      <c r="Y423" s="52">
        <f>SUM(X$10:X423)</f>
        <v>0</v>
      </c>
      <c r="Z423" s="52" t="str">
        <f t="shared" si="31"/>
        <v/>
      </c>
      <c r="AA423" s="52" t="str">
        <f t="shared" si="32"/>
        <v/>
      </c>
    </row>
    <row r="424" spans="1:27" ht="20" customHeight="1" x14ac:dyDescent="0.35">
      <c r="A424" s="16">
        <v>415</v>
      </c>
      <c r="B424" s="16"/>
      <c r="C424" s="16"/>
      <c r="D424" s="38"/>
      <c r="E424" s="20"/>
      <c r="F424" s="47"/>
      <c r="G424" s="37"/>
      <c r="H424" s="37"/>
      <c r="I424" s="37"/>
      <c r="J424" s="20"/>
      <c r="K424" s="20"/>
      <c r="L424" s="20"/>
      <c r="M424" s="47"/>
      <c r="N424" s="20"/>
      <c r="O424" s="20"/>
      <c r="P424" s="20"/>
      <c r="Q424" s="20"/>
      <c r="R424" s="20"/>
      <c r="S424" s="18">
        <f t="shared" si="29"/>
        <v>0</v>
      </c>
      <c r="T424" s="17"/>
      <c r="U424" s="20"/>
      <c r="V424" s="20"/>
      <c r="X424" s="52">
        <f t="shared" si="30"/>
        <v>0</v>
      </c>
      <c r="Y424" s="52">
        <f>SUM(X$10:X424)</f>
        <v>0</v>
      </c>
      <c r="Z424" s="52" t="str">
        <f t="shared" si="31"/>
        <v/>
      </c>
      <c r="AA424" s="52" t="str">
        <f t="shared" si="32"/>
        <v/>
      </c>
    </row>
    <row r="425" spans="1:27" ht="20" customHeight="1" x14ac:dyDescent="0.35">
      <c r="A425" s="16">
        <v>416</v>
      </c>
      <c r="B425" s="16"/>
      <c r="C425" s="16"/>
      <c r="D425" s="38"/>
      <c r="E425" s="20"/>
      <c r="F425" s="47"/>
      <c r="G425" s="37"/>
      <c r="H425" s="37"/>
      <c r="I425" s="37"/>
      <c r="J425" s="20"/>
      <c r="K425" s="20"/>
      <c r="L425" s="20"/>
      <c r="M425" s="47"/>
      <c r="N425" s="20"/>
      <c r="O425" s="20"/>
      <c r="P425" s="20"/>
      <c r="Q425" s="20"/>
      <c r="R425" s="20"/>
      <c r="S425" s="18">
        <f t="shared" si="29"/>
        <v>0</v>
      </c>
      <c r="T425" s="17"/>
      <c r="U425" s="20"/>
      <c r="V425" s="20"/>
      <c r="X425" s="52">
        <f t="shared" si="30"/>
        <v>0</v>
      </c>
      <c r="Y425" s="52">
        <f>SUM(X$10:X425)</f>
        <v>0</v>
      </c>
      <c r="Z425" s="52" t="str">
        <f t="shared" si="31"/>
        <v/>
      </c>
      <c r="AA425" s="52" t="str">
        <f t="shared" si="32"/>
        <v/>
      </c>
    </row>
    <row r="426" spans="1:27" ht="20" customHeight="1" x14ac:dyDescent="0.35">
      <c r="A426" s="16">
        <v>417</v>
      </c>
      <c r="B426" s="16"/>
      <c r="C426" s="16"/>
      <c r="D426" s="38"/>
      <c r="E426" s="20"/>
      <c r="F426" s="47"/>
      <c r="G426" s="37"/>
      <c r="H426" s="37"/>
      <c r="I426" s="37"/>
      <c r="J426" s="20"/>
      <c r="K426" s="20"/>
      <c r="L426" s="20"/>
      <c r="M426" s="47"/>
      <c r="N426" s="20"/>
      <c r="O426" s="20"/>
      <c r="P426" s="20"/>
      <c r="Q426" s="20"/>
      <c r="R426" s="20"/>
      <c r="S426" s="18">
        <f t="shared" si="29"/>
        <v>0</v>
      </c>
      <c r="T426" s="17"/>
      <c r="U426" s="20"/>
      <c r="V426" s="20"/>
      <c r="X426" s="52">
        <f t="shared" si="30"/>
        <v>0</v>
      </c>
      <c r="Y426" s="52">
        <f>SUM(X$10:X426)</f>
        <v>0</v>
      </c>
      <c r="Z426" s="52" t="str">
        <f t="shared" si="31"/>
        <v/>
      </c>
      <c r="AA426" s="52" t="str">
        <f t="shared" si="32"/>
        <v/>
      </c>
    </row>
    <row r="427" spans="1:27" ht="20" customHeight="1" x14ac:dyDescent="0.35">
      <c r="A427" s="16">
        <v>418</v>
      </c>
      <c r="B427" s="16"/>
      <c r="C427" s="16"/>
      <c r="D427" s="38"/>
      <c r="E427" s="20"/>
      <c r="F427" s="47"/>
      <c r="G427" s="37"/>
      <c r="H427" s="37"/>
      <c r="I427" s="37"/>
      <c r="J427" s="20"/>
      <c r="K427" s="20"/>
      <c r="L427" s="20"/>
      <c r="M427" s="47"/>
      <c r="N427" s="20"/>
      <c r="O427" s="20"/>
      <c r="P427" s="20"/>
      <c r="Q427" s="20"/>
      <c r="R427" s="20"/>
      <c r="S427" s="18">
        <f t="shared" si="29"/>
        <v>0</v>
      </c>
      <c r="T427" s="17"/>
      <c r="U427" s="20"/>
      <c r="V427" s="20"/>
      <c r="X427" s="52">
        <f t="shared" si="30"/>
        <v>0</v>
      </c>
      <c r="Y427" s="52">
        <f>SUM(X$10:X427)</f>
        <v>0</v>
      </c>
      <c r="Z427" s="52" t="str">
        <f t="shared" si="31"/>
        <v/>
      </c>
      <c r="AA427" s="52" t="str">
        <f t="shared" si="32"/>
        <v/>
      </c>
    </row>
    <row r="428" spans="1:27" ht="20" customHeight="1" x14ac:dyDescent="0.35">
      <c r="A428" s="16">
        <v>419</v>
      </c>
      <c r="B428" s="16"/>
      <c r="C428" s="16"/>
      <c r="D428" s="38"/>
      <c r="E428" s="20"/>
      <c r="F428" s="47"/>
      <c r="G428" s="37"/>
      <c r="H428" s="37"/>
      <c r="I428" s="37"/>
      <c r="J428" s="20"/>
      <c r="K428" s="20"/>
      <c r="L428" s="20"/>
      <c r="M428" s="47"/>
      <c r="N428" s="20"/>
      <c r="O428" s="20"/>
      <c r="P428" s="20"/>
      <c r="Q428" s="20"/>
      <c r="R428" s="20"/>
      <c r="S428" s="18">
        <f t="shared" si="29"/>
        <v>0</v>
      </c>
      <c r="T428" s="17"/>
      <c r="U428" s="20"/>
      <c r="V428" s="20"/>
      <c r="X428" s="52">
        <f t="shared" si="30"/>
        <v>0</v>
      </c>
      <c r="Y428" s="52">
        <f>SUM(X$10:X428)</f>
        <v>0</v>
      </c>
      <c r="Z428" s="52" t="str">
        <f t="shared" si="31"/>
        <v/>
      </c>
      <c r="AA428" s="52" t="str">
        <f t="shared" si="32"/>
        <v/>
      </c>
    </row>
    <row r="429" spans="1:27" ht="20" customHeight="1" x14ac:dyDescent="0.35">
      <c r="A429" s="16">
        <v>420</v>
      </c>
      <c r="B429" s="16"/>
      <c r="C429" s="16"/>
      <c r="D429" s="38"/>
      <c r="E429" s="20"/>
      <c r="F429" s="47"/>
      <c r="G429" s="37"/>
      <c r="H429" s="37"/>
      <c r="I429" s="37"/>
      <c r="J429" s="20"/>
      <c r="K429" s="20"/>
      <c r="L429" s="20"/>
      <c r="M429" s="47"/>
      <c r="N429" s="20"/>
      <c r="O429" s="20"/>
      <c r="P429" s="20"/>
      <c r="Q429" s="20"/>
      <c r="R429" s="20"/>
      <c r="S429" s="18">
        <f t="shared" si="29"/>
        <v>0</v>
      </c>
      <c r="T429" s="17"/>
      <c r="U429" s="20"/>
      <c r="V429" s="20"/>
      <c r="X429" s="52">
        <f t="shared" si="30"/>
        <v>0</v>
      </c>
      <c r="Y429" s="52">
        <f>SUM(X$10:X429)</f>
        <v>0</v>
      </c>
      <c r="Z429" s="52" t="str">
        <f t="shared" si="31"/>
        <v/>
      </c>
      <c r="AA429" s="52" t="str">
        <f t="shared" si="32"/>
        <v/>
      </c>
    </row>
    <row r="430" spans="1:27" ht="20" customHeight="1" x14ac:dyDescent="0.35">
      <c r="A430" s="16">
        <v>421</v>
      </c>
      <c r="B430" s="16"/>
      <c r="C430" s="16"/>
      <c r="D430" s="38"/>
      <c r="E430" s="20"/>
      <c r="F430" s="47"/>
      <c r="G430" s="37"/>
      <c r="H430" s="37"/>
      <c r="I430" s="37"/>
      <c r="J430" s="20"/>
      <c r="K430" s="20"/>
      <c r="L430" s="20"/>
      <c r="M430" s="47"/>
      <c r="N430" s="20"/>
      <c r="O430" s="20"/>
      <c r="P430" s="20"/>
      <c r="Q430" s="20"/>
      <c r="R430" s="20"/>
      <c r="S430" s="18">
        <f t="shared" si="29"/>
        <v>0</v>
      </c>
      <c r="T430" s="17"/>
      <c r="U430" s="20"/>
      <c r="V430" s="20"/>
      <c r="X430" s="52">
        <f t="shared" si="30"/>
        <v>0</v>
      </c>
      <c r="Y430" s="52">
        <f>SUM(X$10:X430)</f>
        <v>0</v>
      </c>
      <c r="Z430" s="52" t="str">
        <f t="shared" si="31"/>
        <v/>
      </c>
      <c r="AA430" s="52" t="str">
        <f t="shared" si="32"/>
        <v/>
      </c>
    </row>
    <row r="431" spans="1:27" ht="20" customHeight="1" x14ac:dyDescent="0.35">
      <c r="A431" s="16">
        <v>422</v>
      </c>
      <c r="B431" s="16"/>
      <c r="C431" s="16"/>
      <c r="D431" s="38"/>
      <c r="E431" s="20"/>
      <c r="F431" s="47"/>
      <c r="G431" s="37"/>
      <c r="H431" s="37"/>
      <c r="I431" s="37"/>
      <c r="J431" s="20"/>
      <c r="K431" s="20"/>
      <c r="L431" s="20"/>
      <c r="M431" s="47"/>
      <c r="N431" s="20"/>
      <c r="O431" s="20"/>
      <c r="P431" s="20"/>
      <c r="Q431" s="20"/>
      <c r="R431" s="20"/>
      <c r="S431" s="18">
        <f t="shared" si="29"/>
        <v>0</v>
      </c>
      <c r="T431" s="17"/>
      <c r="U431" s="20"/>
      <c r="V431" s="20"/>
      <c r="X431" s="52">
        <f t="shared" si="30"/>
        <v>0</v>
      </c>
      <c r="Y431" s="52">
        <f>SUM(X$10:X431)</f>
        <v>0</v>
      </c>
      <c r="Z431" s="52" t="str">
        <f t="shared" si="31"/>
        <v/>
      </c>
      <c r="AA431" s="52" t="str">
        <f t="shared" si="32"/>
        <v/>
      </c>
    </row>
    <row r="432" spans="1:27" ht="20" customHeight="1" x14ac:dyDescent="0.35">
      <c r="A432" s="16">
        <v>423</v>
      </c>
      <c r="B432" s="16"/>
      <c r="C432" s="16"/>
      <c r="D432" s="38"/>
      <c r="E432" s="20"/>
      <c r="F432" s="47"/>
      <c r="G432" s="37"/>
      <c r="H432" s="37"/>
      <c r="I432" s="37"/>
      <c r="J432" s="20"/>
      <c r="K432" s="20"/>
      <c r="L432" s="20"/>
      <c r="M432" s="47"/>
      <c r="N432" s="20"/>
      <c r="O432" s="20"/>
      <c r="P432" s="20"/>
      <c r="Q432" s="20"/>
      <c r="R432" s="20"/>
      <c r="S432" s="18">
        <f t="shared" si="29"/>
        <v>0</v>
      </c>
      <c r="T432" s="17"/>
      <c r="U432" s="20"/>
      <c r="V432" s="20"/>
      <c r="X432" s="52">
        <f t="shared" si="30"/>
        <v>0</v>
      </c>
      <c r="Y432" s="52">
        <f>SUM(X$10:X432)</f>
        <v>0</v>
      </c>
      <c r="Z432" s="52" t="str">
        <f t="shared" si="31"/>
        <v/>
      </c>
      <c r="AA432" s="52" t="str">
        <f t="shared" si="32"/>
        <v/>
      </c>
    </row>
    <row r="433" spans="1:27" ht="20" customHeight="1" x14ac:dyDescent="0.35">
      <c r="A433" s="16">
        <v>424</v>
      </c>
      <c r="B433" s="16"/>
      <c r="C433" s="16"/>
      <c r="D433" s="38"/>
      <c r="E433" s="20"/>
      <c r="F433" s="47"/>
      <c r="G433" s="37"/>
      <c r="H433" s="37"/>
      <c r="I433" s="37"/>
      <c r="J433" s="20"/>
      <c r="K433" s="20"/>
      <c r="L433" s="20"/>
      <c r="M433" s="47"/>
      <c r="N433" s="20"/>
      <c r="O433" s="20"/>
      <c r="P433" s="20"/>
      <c r="Q433" s="20"/>
      <c r="R433" s="20"/>
      <c r="S433" s="18">
        <f t="shared" si="29"/>
        <v>0</v>
      </c>
      <c r="T433" s="17"/>
      <c r="U433" s="20"/>
      <c r="V433" s="20"/>
      <c r="X433" s="52">
        <f t="shared" si="30"/>
        <v>0</v>
      </c>
      <c r="Y433" s="52">
        <f>SUM(X$10:X433)</f>
        <v>0</v>
      </c>
      <c r="Z433" s="52" t="str">
        <f t="shared" si="31"/>
        <v/>
      </c>
      <c r="AA433" s="52" t="str">
        <f t="shared" si="32"/>
        <v/>
      </c>
    </row>
    <row r="434" spans="1:27" ht="20" customHeight="1" x14ac:dyDescent="0.35">
      <c r="A434" s="16">
        <v>425</v>
      </c>
      <c r="B434" s="16"/>
      <c r="C434" s="16"/>
      <c r="D434" s="38"/>
      <c r="E434" s="20"/>
      <c r="F434" s="47"/>
      <c r="G434" s="37"/>
      <c r="H434" s="37"/>
      <c r="I434" s="37"/>
      <c r="J434" s="20"/>
      <c r="K434" s="20"/>
      <c r="L434" s="20"/>
      <c r="M434" s="47"/>
      <c r="N434" s="20"/>
      <c r="O434" s="20"/>
      <c r="P434" s="20"/>
      <c r="Q434" s="20"/>
      <c r="R434" s="20"/>
      <c r="S434" s="18">
        <f t="shared" si="29"/>
        <v>0</v>
      </c>
      <c r="T434" s="17"/>
      <c r="U434" s="20"/>
      <c r="V434" s="20"/>
      <c r="X434" s="52">
        <f t="shared" si="30"/>
        <v>0</v>
      </c>
      <c r="Y434" s="52">
        <f>SUM(X$10:X434)</f>
        <v>0</v>
      </c>
      <c r="Z434" s="52" t="str">
        <f t="shared" si="31"/>
        <v/>
      </c>
      <c r="AA434" s="52" t="str">
        <f t="shared" si="32"/>
        <v/>
      </c>
    </row>
    <row r="435" spans="1:27" ht="20" customHeight="1" x14ac:dyDescent="0.35">
      <c r="A435" s="16">
        <v>426</v>
      </c>
      <c r="B435" s="16"/>
      <c r="C435" s="16"/>
      <c r="D435" s="38"/>
      <c r="E435" s="20"/>
      <c r="F435" s="47"/>
      <c r="G435" s="37"/>
      <c r="H435" s="37"/>
      <c r="I435" s="37"/>
      <c r="J435" s="20"/>
      <c r="K435" s="20"/>
      <c r="L435" s="20"/>
      <c r="M435" s="47"/>
      <c r="N435" s="20"/>
      <c r="O435" s="20"/>
      <c r="P435" s="20"/>
      <c r="Q435" s="20"/>
      <c r="R435" s="20"/>
      <c r="S435" s="18">
        <f t="shared" si="29"/>
        <v>0</v>
      </c>
      <c r="T435" s="17"/>
      <c r="U435" s="20"/>
      <c r="V435" s="20"/>
      <c r="X435" s="52">
        <f t="shared" si="30"/>
        <v>0</v>
      </c>
      <c r="Y435" s="52">
        <f>SUM(X$10:X435)</f>
        <v>0</v>
      </c>
      <c r="Z435" s="52" t="str">
        <f t="shared" si="31"/>
        <v/>
      </c>
      <c r="AA435" s="52" t="str">
        <f t="shared" si="32"/>
        <v/>
      </c>
    </row>
    <row r="436" spans="1:27" ht="20" customHeight="1" x14ac:dyDescent="0.35">
      <c r="A436" s="16">
        <v>427</v>
      </c>
      <c r="B436" s="16"/>
      <c r="C436" s="16"/>
      <c r="D436" s="38"/>
      <c r="E436" s="20"/>
      <c r="F436" s="47"/>
      <c r="G436" s="37"/>
      <c r="H436" s="37"/>
      <c r="I436" s="37"/>
      <c r="J436" s="20"/>
      <c r="K436" s="20"/>
      <c r="L436" s="20"/>
      <c r="M436" s="47"/>
      <c r="N436" s="20"/>
      <c r="O436" s="20"/>
      <c r="P436" s="20"/>
      <c r="Q436" s="20"/>
      <c r="R436" s="20"/>
      <c r="S436" s="18">
        <f t="shared" si="29"/>
        <v>0</v>
      </c>
      <c r="T436" s="17"/>
      <c r="U436" s="20"/>
      <c r="V436" s="20"/>
      <c r="X436" s="52">
        <f t="shared" si="30"/>
        <v>0</v>
      </c>
      <c r="Y436" s="52">
        <f>SUM(X$10:X436)</f>
        <v>0</v>
      </c>
      <c r="Z436" s="52" t="str">
        <f t="shared" si="31"/>
        <v/>
      </c>
      <c r="AA436" s="52" t="str">
        <f t="shared" si="32"/>
        <v/>
      </c>
    </row>
    <row r="437" spans="1:27" ht="20" customHeight="1" x14ac:dyDescent="0.35">
      <c r="A437" s="16">
        <v>428</v>
      </c>
      <c r="B437" s="16"/>
      <c r="C437" s="16"/>
      <c r="D437" s="38"/>
      <c r="E437" s="20"/>
      <c r="F437" s="47"/>
      <c r="G437" s="37"/>
      <c r="H437" s="37"/>
      <c r="I437" s="37"/>
      <c r="J437" s="20"/>
      <c r="K437" s="20"/>
      <c r="L437" s="20"/>
      <c r="M437" s="47"/>
      <c r="N437" s="20"/>
      <c r="O437" s="20"/>
      <c r="P437" s="20"/>
      <c r="Q437" s="20"/>
      <c r="R437" s="20"/>
      <c r="S437" s="18">
        <f t="shared" si="29"/>
        <v>0</v>
      </c>
      <c r="T437" s="17"/>
      <c r="U437" s="20"/>
      <c r="V437" s="20"/>
      <c r="X437" s="52">
        <f t="shared" si="30"/>
        <v>0</v>
      </c>
      <c r="Y437" s="52">
        <f>SUM(X$10:X437)</f>
        <v>0</v>
      </c>
      <c r="Z437" s="52" t="str">
        <f t="shared" si="31"/>
        <v/>
      </c>
      <c r="AA437" s="52" t="str">
        <f t="shared" si="32"/>
        <v/>
      </c>
    </row>
    <row r="438" spans="1:27" ht="20" customHeight="1" x14ac:dyDescent="0.35">
      <c r="A438" s="16">
        <v>429</v>
      </c>
      <c r="B438" s="16"/>
      <c r="C438" s="16"/>
      <c r="D438" s="38"/>
      <c r="E438" s="20"/>
      <c r="F438" s="47"/>
      <c r="G438" s="37"/>
      <c r="H438" s="37"/>
      <c r="I438" s="37"/>
      <c r="J438" s="20"/>
      <c r="K438" s="20"/>
      <c r="L438" s="20"/>
      <c r="M438" s="47"/>
      <c r="N438" s="20"/>
      <c r="O438" s="20"/>
      <c r="P438" s="20"/>
      <c r="Q438" s="20"/>
      <c r="R438" s="20"/>
      <c r="S438" s="18">
        <f t="shared" si="29"/>
        <v>0</v>
      </c>
      <c r="T438" s="17"/>
      <c r="U438" s="20"/>
      <c r="V438" s="20"/>
      <c r="X438" s="52">
        <f t="shared" si="30"/>
        <v>0</v>
      </c>
      <c r="Y438" s="52">
        <f>SUM(X$10:X438)</f>
        <v>0</v>
      </c>
      <c r="Z438" s="52" t="str">
        <f t="shared" si="31"/>
        <v/>
      </c>
      <c r="AA438" s="52" t="str">
        <f t="shared" si="32"/>
        <v/>
      </c>
    </row>
    <row r="439" spans="1:27" ht="20" customHeight="1" x14ac:dyDescent="0.35">
      <c r="A439" s="16">
        <v>430</v>
      </c>
      <c r="B439" s="16"/>
      <c r="C439" s="16"/>
      <c r="D439" s="38"/>
      <c r="E439" s="20"/>
      <c r="F439" s="47"/>
      <c r="G439" s="37"/>
      <c r="H439" s="37"/>
      <c r="I439" s="37"/>
      <c r="J439" s="20"/>
      <c r="K439" s="20"/>
      <c r="L439" s="20"/>
      <c r="M439" s="47"/>
      <c r="N439" s="20"/>
      <c r="O439" s="20"/>
      <c r="P439" s="20"/>
      <c r="Q439" s="20"/>
      <c r="R439" s="20"/>
      <c r="S439" s="18">
        <f t="shared" si="29"/>
        <v>0</v>
      </c>
      <c r="T439" s="17"/>
      <c r="U439" s="20"/>
      <c r="V439" s="20"/>
      <c r="X439" s="52">
        <f t="shared" si="30"/>
        <v>0</v>
      </c>
      <c r="Y439" s="52">
        <f>SUM(X$10:X439)</f>
        <v>0</v>
      </c>
      <c r="Z439" s="52" t="str">
        <f t="shared" si="31"/>
        <v/>
      </c>
      <c r="AA439" s="52" t="str">
        <f t="shared" si="32"/>
        <v/>
      </c>
    </row>
    <row r="440" spans="1:27" ht="20" customHeight="1" x14ac:dyDescent="0.35">
      <c r="A440" s="16">
        <v>431</v>
      </c>
      <c r="B440" s="16"/>
      <c r="C440" s="16"/>
      <c r="D440" s="38"/>
      <c r="E440" s="20"/>
      <c r="F440" s="47"/>
      <c r="G440" s="37"/>
      <c r="H440" s="37"/>
      <c r="I440" s="37"/>
      <c r="J440" s="20"/>
      <c r="K440" s="20"/>
      <c r="L440" s="20"/>
      <c r="M440" s="47"/>
      <c r="N440" s="20"/>
      <c r="O440" s="20"/>
      <c r="P440" s="20"/>
      <c r="Q440" s="20"/>
      <c r="R440" s="20"/>
      <c r="S440" s="18">
        <f t="shared" si="29"/>
        <v>0</v>
      </c>
      <c r="T440" s="17"/>
      <c r="U440" s="20"/>
      <c r="V440" s="20"/>
      <c r="X440" s="52">
        <f t="shared" si="30"/>
        <v>0</v>
      </c>
      <c r="Y440" s="52">
        <f>SUM(X$10:X440)</f>
        <v>0</v>
      </c>
      <c r="Z440" s="52" t="str">
        <f t="shared" si="31"/>
        <v/>
      </c>
      <c r="AA440" s="52" t="str">
        <f t="shared" si="32"/>
        <v/>
      </c>
    </row>
    <row r="441" spans="1:27" ht="20" customHeight="1" x14ac:dyDescent="0.35">
      <c r="A441" s="16">
        <v>432</v>
      </c>
      <c r="B441" s="16"/>
      <c r="C441" s="16"/>
      <c r="D441" s="38"/>
      <c r="E441" s="20"/>
      <c r="F441" s="47"/>
      <c r="G441" s="37"/>
      <c r="H441" s="37"/>
      <c r="I441" s="37"/>
      <c r="J441" s="20"/>
      <c r="K441" s="20"/>
      <c r="L441" s="20"/>
      <c r="M441" s="47"/>
      <c r="N441" s="20"/>
      <c r="O441" s="20"/>
      <c r="P441" s="20"/>
      <c r="Q441" s="20"/>
      <c r="R441" s="20"/>
      <c r="S441" s="18">
        <f t="shared" si="29"/>
        <v>0</v>
      </c>
      <c r="T441" s="17"/>
      <c r="U441" s="20"/>
      <c r="V441" s="20"/>
      <c r="X441" s="52">
        <f t="shared" si="30"/>
        <v>0</v>
      </c>
      <c r="Y441" s="52">
        <f>SUM(X$10:X441)</f>
        <v>0</v>
      </c>
      <c r="Z441" s="52" t="str">
        <f t="shared" si="31"/>
        <v/>
      </c>
      <c r="AA441" s="52" t="str">
        <f t="shared" si="32"/>
        <v/>
      </c>
    </row>
    <row r="442" spans="1:27" ht="20" customHeight="1" x14ac:dyDescent="0.35">
      <c r="A442" s="16">
        <v>433</v>
      </c>
      <c r="B442" s="16"/>
      <c r="C442" s="16"/>
      <c r="D442" s="38"/>
      <c r="E442" s="20"/>
      <c r="F442" s="47"/>
      <c r="G442" s="37"/>
      <c r="H442" s="37"/>
      <c r="I442" s="37"/>
      <c r="J442" s="20"/>
      <c r="K442" s="20"/>
      <c r="L442" s="20"/>
      <c r="M442" s="47"/>
      <c r="N442" s="20"/>
      <c r="O442" s="20"/>
      <c r="P442" s="20"/>
      <c r="Q442" s="20"/>
      <c r="R442" s="20"/>
      <c r="S442" s="18">
        <f t="shared" si="29"/>
        <v>0</v>
      </c>
      <c r="T442" s="17"/>
      <c r="U442" s="20"/>
      <c r="V442" s="20"/>
      <c r="X442" s="52">
        <f t="shared" si="30"/>
        <v>0</v>
      </c>
      <c r="Y442" s="52">
        <f>SUM(X$10:X442)</f>
        <v>0</v>
      </c>
      <c r="Z442" s="52" t="str">
        <f t="shared" si="31"/>
        <v/>
      </c>
      <c r="AA442" s="52" t="str">
        <f t="shared" si="32"/>
        <v/>
      </c>
    </row>
    <row r="443" spans="1:27" ht="20" customHeight="1" x14ac:dyDescent="0.35">
      <c r="A443" s="16">
        <v>434</v>
      </c>
      <c r="B443" s="16"/>
      <c r="C443" s="16"/>
      <c r="D443" s="38"/>
      <c r="E443" s="20"/>
      <c r="F443" s="47"/>
      <c r="G443" s="37"/>
      <c r="H443" s="37"/>
      <c r="I443" s="37"/>
      <c r="J443" s="20"/>
      <c r="K443" s="20"/>
      <c r="L443" s="20"/>
      <c r="M443" s="47"/>
      <c r="N443" s="20"/>
      <c r="O443" s="20"/>
      <c r="P443" s="20"/>
      <c r="Q443" s="20"/>
      <c r="R443" s="20"/>
      <c r="S443" s="18">
        <f t="shared" si="29"/>
        <v>0</v>
      </c>
      <c r="T443" s="17"/>
      <c r="U443" s="20"/>
      <c r="V443" s="20"/>
      <c r="X443" s="52">
        <f t="shared" si="30"/>
        <v>0</v>
      </c>
      <c r="Y443" s="52">
        <f>SUM(X$10:X443)</f>
        <v>0</v>
      </c>
      <c r="Z443" s="52" t="str">
        <f t="shared" si="31"/>
        <v/>
      </c>
      <c r="AA443" s="52" t="str">
        <f t="shared" si="32"/>
        <v/>
      </c>
    </row>
    <row r="444" spans="1:27" ht="20" customHeight="1" x14ac:dyDescent="0.35">
      <c r="A444" s="16">
        <v>435</v>
      </c>
      <c r="B444" s="16"/>
      <c r="C444" s="16"/>
      <c r="D444" s="38"/>
      <c r="E444" s="20"/>
      <c r="F444" s="47"/>
      <c r="G444" s="37"/>
      <c r="H444" s="37"/>
      <c r="I444" s="37"/>
      <c r="J444" s="20"/>
      <c r="K444" s="20"/>
      <c r="L444" s="20"/>
      <c r="M444" s="47"/>
      <c r="N444" s="20"/>
      <c r="O444" s="20"/>
      <c r="P444" s="20"/>
      <c r="Q444" s="20"/>
      <c r="R444" s="20"/>
      <c r="S444" s="18">
        <f t="shared" si="29"/>
        <v>0</v>
      </c>
      <c r="T444" s="17"/>
      <c r="U444" s="20"/>
      <c r="V444" s="20"/>
      <c r="X444" s="52">
        <f t="shared" si="30"/>
        <v>0</v>
      </c>
      <c r="Y444" s="52">
        <f>SUM(X$10:X444)</f>
        <v>0</v>
      </c>
      <c r="Z444" s="52" t="str">
        <f t="shared" si="31"/>
        <v/>
      </c>
      <c r="AA444" s="52" t="str">
        <f t="shared" si="32"/>
        <v/>
      </c>
    </row>
    <row r="445" spans="1:27" ht="20" customHeight="1" x14ac:dyDescent="0.35">
      <c r="A445" s="16">
        <v>436</v>
      </c>
      <c r="B445" s="16"/>
      <c r="C445" s="16"/>
      <c r="D445" s="38"/>
      <c r="E445" s="20"/>
      <c r="F445" s="47"/>
      <c r="G445" s="37"/>
      <c r="H445" s="37"/>
      <c r="I445" s="37"/>
      <c r="J445" s="20"/>
      <c r="K445" s="20"/>
      <c r="L445" s="20"/>
      <c r="M445" s="47"/>
      <c r="N445" s="20"/>
      <c r="O445" s="20"/>
      <c r="P445" s="20"/>
      <c r="Q445" s="20"/>
      <c r="R445" s="20"/>
      <c r="S445" s="18">
        <f t="shared" si="29"/>
        <v>0</v>
      </c>
      <c r="T445" s="17"/>
      <c r="U445" s="20"/>
      <c r="V445" s="20"/>
      <c r="X445" s="52">
        <f t="shared" si="30"/>
        <v>0</v>
      </c>
      <c r="Y445" s="52">
        <f>SUM(X$10:X445)</f>
        <v>0</v>
      </c>
      <c r="Z445" s="52" t="str">
        <f t="shared" si="31"/>
        <v/>
      </c>
      <c r="AA445" s="52" t="str">
        <f t="shared" si="32"/>
        <v/>
      </c>
    </row>
    <row r="446" spans="1:27" ht="20" customHeight="1" x14ac:dyDescent="0.35">
      <c r="A446" s="16">
        <v>437</v>
      </c>
      <c r="B446" s="16"/>
      <c r="C446" s="16"/>
      <c r="D446" s="38"/>
      <c r="E446" s="20"/>
      <c r="F446" s="47"/>
      <c r="G446" s="37"/>
      <c r="H446" s="37"/>
      <c r="I446" s="37"/>
      <c r="J446" s="20"/>
      <c r="K446" s="20"/>
      <c r="L446" s="20"/>
      <c r="M446" s="47"/>
      <c r="N446" s="20"/>
      <c r="O446" s="20"/>
      <c r="P446" s="20"/>
      <c r="Q446" s="20"/>
      <c r="R446" s="20"/>
      <c r="S446" s="18">
        <f t="shared" si="29"/>
        <v>0</v>
      </c>
      <c r="T446" s="17"/>
      <c r="U446" s="20"/>
      <c r="V446" s="20"/>
      <c r="X446" s="52">
        <f t="shared" si="30"/>
        <v>0</v>
      </c>
      <c r="Y446" s="52">
        <f>SUM(X$10:X446)</f>
        <v>0</v>
      </c>
      <c r="Z446" s="52" t="str">
        <f t="shared" si="31"/>
        <v/>
      </c>
      <c r="AA446" s="52" t="str">
        <f t="shared" si="32"/>
        <v/>
      </c>
    </row>
    <row r="447" spans="1:27" ht="20" customHeight="1" x14ac:dyDescent="0.35">
      <c r="A447" s="16">
        <v>438</v>
      </c>
      <c r="B447" s="16"/>
      <c r="C447" s="16"/>
      <c r="D447" s="38"/>
      <c r="E447" s="20"/>
      <c r="F447" s="47"/>
      <c r="G447" s="37"/>
      <c r="H447" s="37"/>
      <c r="I447" s="37"/>
      <c r="J447" s="20"/>
      <c r="K447" s="20"/>
      <c r="L447" s="20"/>
      <c r="M447" s="47"/>
      <c r="N447" s="20"/>
      <c r="O447" s="20"/>
      <c r="P447" s="20"/>
      <c r="Q447" s="20"/>
      <c r="R447" s="20"/>
      <c r="S447" s="18">
        <f t="shared" si="29"/>
        <v>0</v>
      </c>
      <c r="T447" s="17"/>
      <c r="U447" s="20"/>
      <c r="V447" s="20"/>
      <c r="X447" s="52">
        <f t="shared" si="30"/>
        <v>0</v>
      </c>
      <c r="Y447" s="52">
        <f>SUM(X$10:X447)</f>
        <v>0</v>
      </c>
      <c r="Z447" s="52" t="str">
        <f t="shared" si="31"/>
        <v/>
      </c>
      <c r="AA447" s="52" t="str">
        <f t="shared" si="32"/>
        <v/>
      </c>
    </row>
    <row r="448" spans="1:27" ht="20" customHeight="1" x14ac:dyDescent="0.35">
      <c r="A448" s="16">
        <v>439</v>
      </c>
      <c r="B448" s="16"/>
      <c r="C448" s="16"/>
      <c r="D448" s="38"/>
      <c r="E448" s="20"/>
      <c r="F448" s="47"/>
      <c r="G448" s="37"/>
      <c r="H448" s="37"/>
      <c r="I448" s="37"/>
      <c r="J448" s="20"/>
      <c r="K448" s="20"/>
      <c r="L448" s="20"/>
      <c r="M448" s="47"/>
      <c r="N448" s="20"/>
      <c r="O448" s="20"/>
      <c r="P448" s="20"/>
      <c r="Q448" s="20"/>
      <c r="R448" s="20"/>
      <c r="S448" s="18">
        <f t="shared" si="29"/>
        <v>0</v>
      </c>
      <c r="T448" s="17"/>
      <c r="U448" s="20"/>
      <c r="V448" s="20"/>
      <c r="X448" s="52">
        <f t="shared" si="30"/>
        <v>0</v>
      </c>
      <c r="Y448" s="52">
        <f>SUM(X$10:X448)</f>
        <v>0</v>
      </c>
      <c r="Z448" s="52" t="str">
        <f t="shared" si="31"/>
        <v/>
      </c>
      <c r="AA448" s="52" t="str">
        <f t="shared" si="32"/>
        <v/>
      </c>
    </row>
    <row r="449" spans="1:27" ht="20" customHeight="1" x14ac:dyDescent="0.35">
      <c r="A449" s="16">
        <v>440</v>
      </c>
      <c r="B449" s="16"/>
      <c r="C449" s="16"/>
      <c r="D449" s="38"/>
      <c r="E449" s="20"/>
      <c r="F449" s="47"/>
      <c r="G449" s="37"/>
      <c r="H449" s="37"/>
      <c r="I449" s="37"/>
      <c r="J449" s="20"/>
      <c r="K449" s="20"/>
      <c r="L449" s="20"/>
      <c r="M449" s="47"/>
      <c r="N449" s="20"/>
      <c r="O449" s="20"/>
      <c r="P449" s="20"/>
      <c r="Q449" s="20"/>
      <c r="R449" s="20"/>
      <c r="S449" s="18">
        <f t="shared" si="29"/>
        <v>0</v>
      </c>
      <c r="T449" s="17"/>
      <c r="U449" s="20"/>
      <c r="V449" s="20"/>
      <c r="X449" s="52">
        <f t="shared" si="30"/>
        <v>0</v>
      </c>
      <c r="Y449" s="52">
        <f>SUM(X$10:X449)</f>
        <v>0</v>
      </c>
      <c r="Z449" s="52" t="str">
        <f t="shared" si="31"/>
        <v/>
      </c>
      <c r="AA449" s="52" t="str">
        <f t="shared" si="32"/>
        <v/>
      </c>
    </row>
    <row r="450" spans="1:27" ht="20" customHeight="1" x14ac:dyDescent="0.35">
      <c r="A450" s="16">
        <v>441</v>
      </c>
      <c r="B450" s="16"/>
      <c r="C450" s="16"/>
      <c r="D450" s="38"/>
      <c r="E450" s="20"/>
      <c r="F450" s="47"/>
      <c r="G450" s="37"/>
      <c r="H450" s="37"/>
      <c r="I450" s="37"/>
      <c r="J450" s="20"/>
      <c r="K450" s="20"/>
      <c r="L450" s="20"/>
      <c r="M450" s="47"/>
      <c r="N450" s="20"/>
      <c r="O450" s="20"/>
      <c r="P450" s="20"/>
      <c r="Q450" s="20"/>
      <c r="R450" s="20"/>
      <c r="S450" s="18">
        <f t="shared" si="29"/>
        <v>0</v>
      </c>
      <c r="T450" s="17"/>
      <c r="U450" s="20"/>
      <c r="V450" s="20"/>
      <c r="X450" s="52">
        <f t="shared" si="30"/>
        <v>0</v>
      </c>
      <c r="Y450" s="52">
        <f>SUM(X$10:X450)</f>
        <v>0</v>
      </c>
      <c r="Z450" s="52" t="str">
        <f t="shared" si="31"/>
        <v/>
      </c>
      <c r="AA450" s="52" t="str">
        <f t="shared" si="32"/>
        <v/>
      </c>
    </row>
    <row r="451" spans="1:27" ht="20" customHeight="1" x14ac:dyDescent="0.35">
      <c r="A451" s="16">
        <v>442</v>
      </c>
      <c r="B451" s="16"/>
      <c r="C451" s="16"/>
      <c r="D451" s="38"/>
      <c r="E451" s="20"/>
      <c r="F451" s="47"/>
      <c r="G451" s="37"/>
      <c r="H451" s="37"/>
      <c r="I451" s="37"/>
      <c r="J451" s="20"/>
      <c r="K451" s="20"/>
      <c r="L451" s="20"/>
      <c r="M451" s="47"/>
      <c r="N451" s="20"/>
      <c r="O451" s="20"/>
      <c r="P451" s="20"/>
      <c r="Q451" s="20"/>
      <c r="R451" s="20"/>
      <c r="S451" s="18">
        <f t="shared" si="29"/>
        <v>0</v>
      </c>
      <c r="T451" s="17"/>
      <c r="U451" s="20"/>
      <c r="V451" s="20"/>
      <c r="X451" s="52">
        <f t="shared" si="30"/>
        <v>0</v>
      </c>
      <c r="Y451" s="52">
        <f>SUM(X$10:X451)</f>
        <v>0</v>
      </c>
      <c r="Z451" s="52" t="str">
        <f t="shared" si="31"/>
        <v/>
      </c>
      <c r="AA451" s="52" t="str">
        <f t="shared" si="32"/>
        <v/>
      </c>
    </row>
    <row r="452" spans="1:27" ht="20" customHeight="1" x14ac:dyDescent="0.35">
      <c r="A452" s="16">
        <v>443</v>
      </c>
      <c r="B452" s="16"/>
      <c r="C452" s="16"/>
      <c r="D452" s="38"/>
      <c r="E452" s="20"/>
      <c r="F452" s="47"/>
      <c r="G452" s="37"/>
      <c r="H452" s="37"/>
      <c r="I452" s="37"/>
      <c r="J452" s="20"/>
      <c r="K452" s="20"/>
      <c r="L452" s="20"/>
      <c r="M452" s="47"/>
      <c r="N452" s="20"/>
      <c r="O452" s="20"/>
      <c r="P452" s="20"/>
      <c r="Q452" s="20"/>
      <c r="R452" s="20"/>
      <c r="S452" s="18">
        <f t="shared" si="29"/>
        <v>0</v>
      </c>
      <c r="T452" s="17"/>
      <c r="U452" s="20"/>
      <c r="V452" s="20"/>
      <c r="X452" s="52">
        <f t="shared" si="30"/>
        <v>0</v>
      </c>
      <c r="Y452" s="52">
        <f>SUM(X$10:X452)</f>
        <v>0</v>
      </c>
      <c r="Z452" s="52" t="str">
        <f t="shared" si="31"/>
        <v/>
      </c>
      <c r="AA452" s="52" t="str">
        <f t="shared" si="32"/>
        <v/>
      </c>
    </row>
    <row r="453" spans="1:27" ht="20" customHeight="1" x14ac:dyDescent="0.35">
      <c r="A453" s="16">
        <v>444</v>
      </c>
      <c r="B453" s="16"/>
      <c r="C453" s="16"/>
      <c r="D453" s="38"/>
      <c r="E453" s="20"/>
      <c r="F453" s="47"/>
      <c r="G453" s="37"/>
      <c r="H453" s="37"/>
      <c r="I453" s="37"/>
      <c r="J453" s="20"/>
      <c r="K453" s="20"/>
      <c r="L453" s="20"/>
      <c r="M453" s="47"/>
      <c r="N453" s="20"/>
      <c r="O453" s="20"/>
      <c r="P453" s="20"/>
      <c r="Q453" s="20"/>
      <c r="R453" s="20"/>
      <c r="S453" s="18">
        <f t="shared" si="29"/>
        <v>0</v>
      </c>
      <c r="T453" s="17"/>
      <c r="U453" s="20"/>
      <c r="V453" s="20"/>
      <c r="X453" s="52">
        <f t="shared" si="30"/>
        <v>0</v>
      </c>
      <c r="Y453" s="52">
        <f>SUM(X$10:X453)</f>
        <v>0</v>
      </c>
      <c r="Z453" s="52" t="str">
        <f t="shared" si="31"/>
        <v/>
      </c>
      <c r="AA453" s="52" t="str">
        <f t="shared" si="32"/>
        <v/>
      </c>
    </row>
    <row r="454" spans="1:27" ht="20" customHeight="1" x14ac:dyDescent="0.35">
      <c r="A454" s="16">
        <v>445</v>
      </c>
      <c r="B454" s="16"/>
      <c r="C454" s="16"/>
      <c r="D454" s="38"/>
      <c r="E454" s="20"/>
      <c r="F454" s="47"/>
      <c r="G454" s="37"/>
      <c r="H454" s="37"/>
      <c r="I454" s="37"/>
      <c r="J454" s="20"/>
      <c r="K454" s="20"/>
      <c r="L454" s="20"/>
      <c r="M454" s="47"/>
      <c r="N454" s="20"/>
      <c r="O454" s="20"/>
      <c r="P454" s="20"/>
      <c r="Q454" s="20"/>
      <c r="R454" s="20"/>
      <c r="S454" s="18">
        <f t="shared" si="29"/>
        <v>0</v>
      </c>
      <c r="T454" s="17"/>
      <c r="U454" s="20"/>
      <c r="V454" s="20"/>
      <c r="X454" s="52">
        <f t="shared" si="30"/>
        <v>0</v>
      </c>
      <c r="Y454" s="52">
        <f>SUM(X$10:X454)</f>
        <v>0</v>
      </c>
      <c r="Z454" s="52" t="str">
        <f t="shared" si="31"/>
        <v/>
      </c>
      <c r="AA454" s="52" t="str">
        <f t="shared" si="32"/>
        <v/>
      </c>
    </row>
    <row r="455" spans="1:27" ht="20" customHeight="1" x14ac:dyDescent="0.35">
      <c r="A455" s="16">
        <v>446</v>
      </c>
      <c r="B455" s="16"/>
      <c r="C455" s="16"/>
      <c r="D455" s="38"/>
      <c r="E455" s="20"/>
      <c r="F455" s="47"/>
      <c r="G455" s="37"/>
      <c r="H455" s="37"/>
      <c r="I455" s="37"/>
      <c r="J455" s="20"/>
      <c r="K455" s="20"/>
      <c r="L455" s="20"/>
      <c r="M455" s="47"/>
      <c r="N455" s="20"/>
      <c r="O455" s="20"/>
      <c r="P455" s="20"/>
      <c r="Q455" s="20"/>
      <c r="R455" s="20"/>
      <c r="S455" s="18">
        <f t="shared" si="29"/>
        <v>0</v>
      </c>
      <c r="T455" s="17"/>
      <c r="U455" s="20"/>
      <c r="V455" s="20"/>
      <c r="X455" s="52">
        <f t="shared" si="30"/>
        <v>0</v>
      </c>
      <c r="Y455" s="52">
        <f>SUM(X$10:X455)</f>
        <v>0</v>
      </c>
      <c r="Z455" s="52" t="str">
        <f t="shared" si="31"/>
        <v/>
      </c>
      <c r="AA455" s="52" t="str">
        <f t="shared" si="32"/>
        <v/>
      </c>
    </row>
    <row r="456" spans="1:27" ht="20" customHeight="1" x14ac:dyDescent="0.35">
      <c r="A456" s="16">
        <v>447</v>
      </c>
      <c r="B456" s="16"/>
      <c r="C456" s="16"/>
      <c r="D456" s="38"/>
      <c r="E456" s="20"/>
      <c r="F456" s="47"/>
      <c r="G456" s="37"/>
      <c r="H456" s="37"/>
      <c r="I456" s="37"/>
      <c r="J456" s="20"/>
      <c r="K456" s="20"/>
      <c r="L456" s="20"/>
      <c r="M456" s="47"/>
      <c r="N456" s="20"/>
      <c r="O456" s="20"/>
      <c r="P456" s="20"/>
      <c r="Q456" s="20"/>
      <c r="R456" s="20"/>
      <c r="S456" s="18">
        <f t="shared" si="29"/>
        <v>0</v>
      </c>
      <c r="T456" s="17"/>
      <c r="U456" s="20"/>
      <c r="V456" s="20"/>
      <c r="X456" s="52">
        <f t="shared" si="30"/>
        <v>0</v>
      </c>
      <c r="Y456" s="52">
        <f>SUM(X$10:X456)</f>
        <v>0</v>
      </c>
      <c r="Z456" s="52" t="str">
        <f t="shared" si="31"/>
        <v/>
      </c>
      <c r="AA456" s="52" t="str">
        <f t="shared" si="32"/>
        <v/>
      </c>
    </row>
    <row r="457" spans="1:27" ht="20" customHeight="1" x14ac:dyDescent="0.35">
      <c r="A457" s="16">
        <v>448</v>
      </c>
      <c r="B457" s="16"/>
      <c r="C457" s="16"/>
      <c r="D457" s="38"/>
      <c r="E457" s="20"/>
      <c r="F457" s="47"/>
      <c r="G457" s="37"/>
      <c r="H457" s="37"/>
      <c r="I457" s="37"/>
      <c r="J457" s="20"/>
      <c r="K457" s="20"/>
      <c r="L457" s="20"/>
      <c r="M457" s="47"/>
      <c r="N457" s="20"/>
      <c r="O457" s="20"/>
      <c r="P457" s="20"/>
      <c r="Q457" s="20"/>
      <c r="R457" s="20"/>
      <c r="S457" s="18">
        <f t="shared" si="29"/>
        <v>0</v>
      </c>
      <c r="T457" s="17"/>
      <c r="U457" s="20"/>
      <c r="V457" s="20"/>
      <c r="X457" s="52">
        <f t="shared" si="30"/>
        <v>0</v>
      </c>
      <c r="Y457" s="52">
        <f>SUM(X$10:X457)</f>
        <v>0</v>
      </c>
      <c r="Z457" s="52" t="str">
        <f t="shared" si="31"/>
        <v/>
      </c>
      <c r="AA457" s="52" t="str">
        <f t="shared" si="32"/>
        <v/>
      </c>
    </row>
    <row r="458" spans="1:27" ht="20" customHeight="1" x14ac:dyDescent="0.35">
      <c r="A458" s="16">
        <v>449</v>
      </c>
      <c r="B458" s="16"/>
      <c r="C458" s="16"/>
      <c r="D458" s="38"/>
      <c r="E458" s="20"/>
      <c r="F458" s="47"/>
      <c r="G458" s="37"/>
      <c r="H458" s="37"/>
      <c r="I458" s="37"/>
      <c r="J458" s="20"/>
      <c r="K458" s="20"/>
      <c r="L458" s="20"/>
      <c r="M458" s="47"/>
      <c r="N458" s="20"/>
      <c r="O458" s="20"/>
      <c r="P458" s="20"/>
      <c r="Q458" s="20"/>
      <c r="R458" s="20"/>
      <c r="S458" s="18">
        <f t="shared" si="29"/>
        <v>0</v>
      </c>
      <c r="T458" s="17"/>
      <c r="U458" s="20"/>
      <c r="V458" s="20"/>
      <c r="X458" s="52">
        <f t="shared" si="30"/>
        <v>0</v>
      </c>
      <c r="Y458" s="52">
        <f>SUM(X$10:X458)</f>
        <v>0</v>
      </c>
      <c r="Z458" s="52" t="str">
        <f t="shared" si="31"/>
        <v/>
      </c>
      <c r="AA458" s="52" t="str">
        <f t="shared" si="32"/>
        <v/>
      </c>
    </row>
    <row r="459" spans="1:27" ht="20" customHeight="1" x14ac:dyDescent="0.35">
      <c r="A459" s="16">
        <v>450</v>
      </c>
      <c r="B459" s="16"/>
      <c r="C459" s="16"/>
      <c r="D459" s="38"/>
      <c r="E459" s="20"/>
      <c r="F459" s="47"/>
      <c r="G459" s="37"/>
      <c r="H459" s="37"/>
      <c r="I459" s="37"/>
      <c r="J459" s="20"/>
      <c r="K459" s="20"/>
      <c r="L459" s="20"/>
      <c r="M459" s="47"/>
      <c r="N459" s="20"/>
      <c r="O459" s="20"/>
      <c r="P459" s="20"/>
      <c r="Q459" s="20"/>
      <c r="R459" s="20"/>
      <c r="S459" s="18">
        <f t="shared" si="29"/>
        <v>0</v>
      </c>
      <c r="T459" s="17"/>
      <c r="U459" s="20"/>
      <c r="V459" s="20"/>
      <c r="X459" s="52">
        <f t="shared" si="30"/>
        <v>0</v>
      </c>
      <c r="Y459" s="52">
        <f>SUM(X$10:X459)</f>
        <v>0</v>
      </c>
      <c r="Z459" s="52" t="str">
        <f t="shared" si="31"/>
        <v/>
      </c>
      <c r="AA459" s="52" t="str">
        <f t="shared" si="32"/>
        <v/>
      </c>
    </row>
    <row r="460" spans="1:27" ht="20" customHeight="1" x14ac:dyDescent="0.35">
      <c r="A460" s="16">
        <v>451</v>
      </c>
      <c r="B460" s="16"/>
      <c r="C460" s="16"/>
      <c r="D460" s="38"/>
      <c r="E460" s="20"/>
      <c r="F460" s="47"/>
      <c r="G460" s="37"/>
      <c r="H460" s="37"/>
      <c r="I460" s="37"/>
      <c r="J460" s="20"/>
      <c r="K460" s="20"/>
      <c r="L460" s="20"/>
      <c r="M460" s="47"/>
      <c r="N460" s="20"/>
      <c r="O460" s="20"/>
      <c r="P460" s="20"/>
      <c r="Q460" s="20"/>
      <c r="R460" s="20"/>
      <c r="S460" s="18">
        <f t="shared" si="29"/>
        <v>0</v>
      </c>
      <c r="T460" s="17"/>
      <c r="U460" s="20"/>
      <c r="V460" s="20"/>
      <c r="X460" s="52">
        <f t="shared" si="30"/>
        <v>0</v>
      </c>
      <c r="Y460" s="52">
        <f>SUM(X$10:X460)</f>
        <v>0</v>
      </c>
      <c r="Z460" s="52" t="str">
        <f t="shared" si="31"/>
        <v/>
      </c>
      <c r="AA460" s="52" t="str">
        <f t="shared" si="32"/>
        <v/>
      </c>
    </row>
    <row r="461" spans="1:27" ht="20" customHeight="1" x14ac:dyDescent="0.35">
      <c r="A461" s="16">
        <v>452</v>
      </c>
      <c r="B461" s="16"/>
      <c r="C461" s="16"/>
      <c r="D461" s="38"/>
      <c r="E461" s="20"/>
      <c r="F461" s="47"/>
      <c r="G461" s="37"/>
      <c r="H461" s="37"/>
      <c r="I461" s="37"/>
      <c r="J461" s="20"/>
      <c r="K461" s="20"/>
      <c r="L461" s="20"/>
      <c r="M461" s="47"/>
      <c r="N461" s="20"/>
      <c r="O461" s="20"/>
      <c r="P461" s="20"/>
      <c r="Q461" s="20"/>
      <c r="R461" s="20"/>
      <c r="S461" s="18">
        <f t="shared" si="29"/>
        <v>0</v>
      </c>
      <c r="T461" s="17"/>
      <c r="U461" s="20"/>
      <c r="V461" s="20"/>
      <c r="X461" s="52">
        <f t="shared" si="30"/>
        <v>0</v>
      </c>
      <c r="Y461" s="52">
        <f>SUM(X$10:X461)</f>
        <v>0</v>
      </c>
      <c r="Z461" s="52" t="str">
        <f t="shared" si="31"/>
        <v/>
      </c>
      <c r="AA461" s="52" t="str">
        <f t="shared" si="32"/>
        <v/>
      </c>
    </row>
    <row r="462" spans="1:27" ht="20" customHeight="1" x14ac:dyDescent="0.35">
      <c r="A462" s="16">
        <v>453</v>
      </c>
      <c r="B462" s="16"/>
      <c r="C462" s="16"/>
      <c r="D462" s="38"/>
      <c r="E462" s="20"/>
      <c r="F462" s="47"/>
      <c r="G462" s="37"/>
      <c r="H462" s="37"/>
      <c r="I462" s="37"/>
      <c r="J462" s="20"/>
      <c r="K462" s="20"/>
      <c r="L462" s="20"/>
      <c r="M462" s="47"/>
      <c r="N462" s="20"/>
      <c r="O462" s="20"/>
      <c r="P462" s="20"/>
      <c r="Q462" s="20"/>
      <c r="R462" s="20"/>
      <c r="S462" s="18">
        <f t="shared" si="29"/>
        <v>0</v>
      </c>
      <c r="T462" s="17"/>
      <c r="U462" s="20"/>
      <c r="V462" s="20"/>
      <c r="X462" s="52">
        <f t="shared" si="30"/>
        <v>0</v>
      </c>
      <c r="Y462" s="52">
        <f>SUM(X$10:X462)</f>
        <v>0</v>
      </c>
      <c r="Z462" s="52" t="str">
        <f t="shared" si="31"/>
        <v/>
      </c>
      <c r="AA462" s="52" t="str">
        <f t="shared" si="32"/>
        <v/>
      </c>
    </row>
    <row r="463" spans="1:27" ht="20" customHeight="1" x14ac:dyDescent="0.35">
      <c r="A463" s="16">
        <v>454</v>
      </c>
      <c r="B463" s="16"/>
      <c r="C463" s="16"/>
      <c r="D463" s="38"/>
      <c r="E463" s="20"/>
      <c r="F463" s="47"/>
      <c r="G463" s="37"/>
      <c r="H463" s="37"/>
      <c r="I463" s="37"/>
      <c r="J463" s="20"/>
      <c r="K463" s="20"/>
      <c r="L463" s="20"/>
      <c r="M463" s="47"/>
      <c r="N463" s="20"/>
      <c r="O463" s="20"/>
      <c r="P463" s="20"/>
      <c r="Q463" s="20"/>
      <c r="R463" s="20"/>
      <c r="S463" s="18">
        <f t="shared" si="29"/>
        <v>0</v>
      </c>
      <c r="T463" s="17"/>
      <c r="U463" s="20"/>
      <c r="V463" s="20"/>
      <c r="X463" s="52">
        <f t="shared" si="30"/>
        <v>0</v>
      </c>
      <c r="Y463" s="52">
        <f>SUM(X$10:X463)</f>
        <v>0</v>
      </c>
      <c r="Z463" s="52" t="str">
        <f t="shared" si="31"/>
        <v/>
      </c>
      <c r="AA463" s="52" t="str">
        <f t="shared" si="32"/>
        <v/>
      </c>
    </row>
    <row r="464" spans="1:27" ht="20" customHeight="1" x14ac:dyDescent="0.35">
      <c r="A464" s="16">
        <v>455</v>
      </c>
      <c r="B464" s="16"/>
      <c r="C464" s="16"/>
      <c r="D464" s="38"/>
      <c r="E464" s="20"/>
      <c r="F464" s="47"/>
      <c r="G464" s="37"/>
      <c r="H464" s="37"/>
      <c r="I464" s="37"/>
      <c r="J464" s="20"/>
      <c r="K464" s="20"/>
      <c r="L464" s="20"/>
      <c r="M464" s="47"/>
      <c r="N464" s="20"/>
      <c r="O464" s="20"/>
      <c r="P464" s="20"/>
      <c r="Q464" s="20"/>
      <c r="R464" s="20"/>
      <c r="S464" s="18">
        <f t="shared" si="29"/>
        <v>0</v>
      </c>
      <c r="T464" s="17"/>
      <c r="U464" s="20"/>
      <c r="V464" s="20"/>
      <c r="X464" s="52">
        <f t="shared" si="30"/>
        <v>0</v>
      </c>
      <c r="Y464" s="52">
        <f>SUM(X$10:X464)</f>
        <v>0</v>
      </c>
      <c r="Z464" s="52" t="str">
        <f t="shared" si="31"/>
        <v/>
      </c>
      <c r="AA464" s="52" t="str">
        <f t="shared" si="32"/>
        <v/>
      </c>
    </row>
    <row r="465" spans="1:27" ht="20" customHeight="1" x14ac:dyDescent="0.35">
      <c r="A465" s="16">
        <v>456</v>
      </c>
      <c r="B465" s="16"/>
      <c r="C465" s="16"/>
      <c r="D465" s="38"/>
      <c r="E465" s="20"/>
      <c r="F465" s="47"/>
      <c r="G465" s="37"/>
      <c r="H465" s="37"/>
      <c r="I465" s="37"/>
      <c r="J465" s="20"/>
      <c r="K465" s="20"/>
      <c r="L465" s="20"/>
      <c r="M465" s="47"/>
      <c r="N465" s="20"/>
      <c r="O465" s="20"/>
      <c r="P465" s="20"/>
      <c r="Q465" s="20"/>
      <c r="R465" s="20"/>
      <c r="S465" s="18">
        <f t="shared" si="29"/>
        <v>0</v>
      </c>
      <c r="T465" s="17"/>
      <c r="U465" s="20"/>
      <c r="V465" s="20"/>
      <c r="X465" s="52">
        <f t="shared" si="30"/>
        <v>0</v>
      </c>
      <c r="Y465" s="52">
        <f>SUM(X$10:X465)</f>
        <v>0</v>
      </c>
      <c r="Z465" s="52" t="str">
        <f t="shared" si="31"/>
        <v/>
      </c>
      <c r="AA465" s="52" t="str">
        <f t="shared" si="32"/>
        <v/>
      </c>
    </row>
    <row r="466" spans="1:27" ht="20" customHeight="1" x14ac:dyDescent="0.35">
      <c r="A466" s="16">
        <v>457</v>
      </c>
      <c r="B466" s="16"/>
      <c r="C466" s="16"/>
      <c r="D466" s="38"/>
      <c r="E466" s="20"/>
      <c r="F466" s="47"/>
      <c r="G466" s="37"/>
      <c r="H466" s="37"/>
      <c r="I466" s="37"/>
      <c r="J466" s="20"/>
      <c r="K466" s="20"/>
      <c r="L466" s="20"/>
      <c r="M466" s="47"/>
      <c r="N466" s="20"/>
      <c r="O466" s="20"/>
      <c r="P466" s="20"/>
      <c r="Q466" s="20"/>
      <c r="R466" s="20"/>
      <c r="S466" s="18">
        <f t="shared" si="29"/>
        <v>0</v>
      </c>
      <c r="T466" s="17"/>
      <c r="U466" s="20"/>
      <c r="V466" s="20"/>
      <c r="X466" s="52">
        <f t="shared" si="30"/>
        <v>0</v>
      </c>
      <c r="Y466" s="52">
        <f>SUM(X$10:X466)</f>
        <v>0</v>
      </c>
      <c r="Z466" s="52" t="str">
        <f t="shared" si="31"/>
        <v/>
      </c>
      <c r="AA466" s="52" t="str">
        <f t="shared" si="32"/>
        <v/>
      </c>
    </row>
    <row r="467" spans="1:27" ht="20" customHeight="1" x14ac:dyDescent="0.35">
      <c r="A467" s="16">
        <v>458</v>
      </c>
      <c r="B467" s="16"/>
      <c r="C467" s="16"/>
      <c r="D467" s="38"/>
      <c r="E467" s="20"/>
      <c r="F467" s="47"/>
      <c r="G467" s="37"/>
      <c r="H467" s="37"/>
      <c r="I467" s="37"/>
      <c r="J467" s="20"/>
      <c r="K467" s="20"/>
      <c r="L467" s="20"/>
      <c r="M467" s="47"/>
      <c r="N467" s="20"/>
      <c r="O467" s="20"/>
      <c r="P467" s="20"/>
      <c r="Q467" s="20"/>
      <c r="R467" s="20"/>
      <c r="S467" s="18">
        <f t="shared" si="29"/>
        <v>0</v>
      </c>
      <c r="T467" s="17"/>
      <c r="U467" s="20"/>
      <c r="V467" s="20"/>
      <c r="X467" s="52">
        <f t="shared" si="30"/>
        <v>0</v>
      </c>
      <c r="Y467" s="52">
        <f>SUM(X$10:X467)</f>
        <v>0</v>
      </c>
      <c r="Z467" s="52" t="str">
        <f t="shared" si="31"/>
        <v/>
      </c>
      <c r="AA467" s="52" t="str">
        <f t="shared" si="32"/>
        <v/>
      </c>
    </row>
    <row r="468" spans="1:27" ht="20" customHeight="1" x14ac:dyDescent="0.35">
      <c r="A468" s="16">
        <v>459</v>
      </c>
      <c r="B468" s="16"/>
      <c r="C468" s="16"/>
      <c r="D468" s="38"/>
      <c r="E468" s="20"/>
      <c r="F468" s="47"/>
      <c r="G468" s="37"/>
      <c r="H468" s="37"/>
      <c r="I468" s="37"/>
      <c r="J468" s="20"/>
      <c r="K468" s="20"/>
      <c r="L468" s="20"/>
      <c r="M468" s="47"/>
      <c r="N468" s="20"/>
      <c r="O468" s="20"/>
      <c r="P468" s="20"/>
      <c r="Q468" s="20"/>
      <c r="R468" s="20"/>
      <c r="S468" s="18">
        <f t="shared" si="29"/>
        <v>0</v>
      </c>
      <c r="T468" s="17"/>
      <c r="U468" s="20"/>
      <c r="V468" s="20"/>
      <c r="X468" s="52">
        <f t="shared" si="30"/>
        <v>0</v>
      </c>
      <c r="Y468" s="52">
        <f>SUM(X$10:X468)</f>
        <v>0</v>
      </c>
      <c r="Z468" s="52" t="str">
        <f t="shared" si="31"/>
        <v/>
      </c>
      <c r="AA468" s="52" t="str">
        <f t="shared" si="32"/>
        <v/>
      </c>
    </row>
    <row r="469" spans="1:27" ht="20" customHeight="1" x14ac:dyDescent="0.35">
      <c r="A469" s="16">
        <v>460</v>
      </c>
      <c r="B469" s="16"/>
      <c r="C469" s="16"/>
      <c r="D469" s="38"/>
      <c r="E469" s="20"/>
      <c r="F469" s="47"/>
      <c r="G469" s="37"/>
      <c r="H469" s="37"/>
      <c r="I469" s="37"/>
      <c r="J469" s="20"/>
      <c r="K469" s="20"/>
      <c r="L469" s="20"/>
      <c r="M469" s="47"/>
      <c r="N469" s="20"/>
      <c r="O469" s="20"/>
      <c r="P469" s="20"/>
      <c r="Q469" s="20"/>
      <c r="R469" s="20"/>
      <c r="S469" s="18">
        <f t="shared" si="29"/>
        <v>0</v>
      </c>
      <c r="T469" s="17"/>
      <c r="U469" s="20"/>
      <c r="V469" s="20"/>
      <c r="X469" s="52">
        <f t="shared" si="30"/>
        <v>0</v>
      </c>
      <c r="Y469" s="52">
        <f>SUM(X$10:X469)</f>
        <v>0</v>
      </c>
      <c r="Z469" s="52" t="str">
        <f t="shared" si="31"/>
        <v/>
      </c>
      <c r="AA469" s="52" t="str">
        <f t="shared" si="32"/>
        <v/>
      </c>
    </row>
    <row r="470" spans="1:27" ht="20" customHeight="1" x14ac:dyDescent="0.35">
      <c r="A470" s="16">
        <v>461</v>
      </c>
      <c r="B470" s="16"/>
      <c r="C470" s="16"/>
      <c r="D470" s="38"/>
      <c r="E470" s="20"/>
      <c r="F470" s="47"/>
      <c r="G470" s="37"/>
      <c r="H470" s="37"/>
      <c r="I470" s="37"/>
      <c r="J470" s="20"/>
      <c r="K470" s="20"/>
      <c r="L470" s="20"/>
      <c r="M470" s="47"/>
      <c r="N470" s="20"/>
      <c r="O470" s="20"/>
      <c r="P470" s="20"/>
      <c r="Q470" s="20"/>
      <c r="R470" s="20"/>
      <c r="S470" s="18">
        <f t="shared" si="29"/>
        <v>0</v>
      </c>
      <c r="T470" s="17"/>
      <c r="U470" s="20"/>
      <c r="V470" s="20"/>
      <c r="X470" s="52">
        <f t="shared" si="30"/>
        <v>0</v>
      </c>
      <c r="Y470" s="52">
        <f>SUM(X$10:X470)</f>
        <v>0</v>
      </c>
      <c r="Z470" s="52" t="str">
        <f t="shared" si="31"/>
        <v/>
      </c>
      <c r="AA470" s="52" t="str">
        <f t="shared" si="32"/>
        <v/>
      </c>
    </row>
    <row r="471" spans="1:27" ht="20" customHeight="1" x14ac:dyDescent="0.35">
      <c r="A471" s="16">
        <v>462</v>
      </c>
      <c r="B471" s="16"/>
      <c r="C471" s="16"/>
      <c r="D471" s="38"/>
      <c r="E471" s="20"/>
      <c r="F471" s="47"/>
      <c r="G471" s="37"/>
      <c r="H471" s="37"/>
      <c r="I471" s="37"/>
      <c r="J471" s="20"/>
      <c r="K471" s="20"/>
      <c r="L471" s="20"/>
      <c r="M471" s="47"/>
      <c r="N471" s="20"/>
      <c r="O471" s="20"/>
      <c r="P471" s="20"/>
      <c r="Q471" s="20"/>
      <c r="R471" s="20"/>
      <c r="S471" s="18">
        <f t="shared" si="29"/>
        <v>0</v>
      </c>
      <c r="T471" s="17"/>
      <c r="U471" s="20"/>
      <c r="V471" s="20"/>
      <c r="X471" s="52">
        <f t="shared" si="30"/>
        <v>0</v>
      </c>
      <c r="Y471" s="52">
        <f>SUM(X$10:X471)</f>
        <v>0</v>
      </c>
      <c r="Z471" s="52" t="str">
        <f t="shared" si="31"/>
        <v/>
      </c>
      <c r="AA471" s="52" t="str">
        <f t="shared" si="32"/>
        <v/>
      </c>
    </row>
    <row r="472" spans="1:27" ht="20" customHeight="1" x14ac:dyDescent="0.35">
      <c r="A472" s="16">
        <v>463</v>
      </c>
      <c r="B472" s="16"/>
      <c r="C472" s="16"/>
      <c r="D472" s="38"/>
      <c r="E472" s="20"/>
      <c r="F472" s="47"/>
      <c r="G472" s="37"/>
      <c r="H472" s="37"/>
      <c r="I472" s="37"/>
      <c r="J472" s="20"/>
      <c r="K472" s="20"/>
      <c r="L472" s="20"/>
      <c r="M472" s="47"/>
      <c r="N472" s="20"/>
      <c r="O472" s="20"/>
      <c r="P472" s="20"/>
      <c r="Q472" s="20"/>
      <c r="R472" s="20"/>
      <c r="S472" s="18">
        <f t="shared" si="29"/>
        <v>0</v>
      </c>
      <c r="T472" s="17"/>
      <c r="U472" s="20"/>
      <c r="V472" s="20"/>
      <c r="X472" s="52">
        <f t="shared" si="30"/>
        <v>0</v>
      </c>
      <c r="Y472" s="52">
        <f>SUM(X$10:X472)</f>
        <v>0</v>
      </c>
      <c r="Z472" s="52" t="str">
        <f t="shared" si="31"/>
        <v/>
      </c>
      <c r="AA472" s="52" t="str">
        <f t="shared" si="32"/>
        <v/>
      </c>
    </row>
    <row r="473" spans="1:27" ht="20" customHeight="1" x14ac:dyDescent="0.35">
      <c r="A473" s="16">
        <v>464</v>
      </c>
      <c r="B473" s="16"/>
      <c r="C473" s="16"/>
      <c r="D473" s="38"/>
      <c r="E473" s="20"/>
      <c r="F473" s="47"/>
      <c r="G473" s="37"/>
      <c r="H473" s="37"/>
      <c r="I473" s="37"/>
      <c r="J473" s="20"/>
      <c r="K473" s="20"/>
      <c r="L473" s="20"/>
      <c r="M473" s="47"/>
      <c r="N473" s="20"/>
      <c r="O473" s="20"/>
      <c r="P473" s="20"/>
      <c r="Q473" s="20"/>
      <c r="R473" s="20"/>
      <c r="S473" s="18">
        <f t="shared" si="29"/>
        <v>0</v>
      </c>
      <c r="T473" s="17"/>
      <c r="U473" s="20"/>
      <c r="V473" s="20"/>
      <c r="X473" s="52">
        <f t="shared" si="30"/>
        <v>0</v>
      </c>
      <c r="Y473" s="52">
        <f>SUM(X$10:X473)</f>
        <v>0</v>
      </c>
      <c r="Z473" s="52" t="str">
        <f t="shared" si="31"/>
        <v/>
      </c>
      <c r="AA473" s="52" t="str">
        <f t="shared" si="32"/>
        <v/>
      </c>
    </row>
    <row r="474" spans="1:27" ht="20" customHeight="1" x14ac:dyDescent="0.35">
      <c r="A474" s="16">
        <v>465</v>
      </c>
      <c r="B474" s="16"/>
      <c r="C474" s="16"/>
      <c r="D474" s="38"/>
      <c r="E474" s="20"/>
      <c r="F474" s="47"/>
      <c r="G474" s="37"/>
      <c r="H474" s="37"/>
      <c r="I474" s="37"/>
      <c r="J474" s="20"/>
      <c r="K474" s="20"/>
      <c r="L474" s="20"/>
      <c r="M474" s="47"/>
      <c r="N474" s="20"/>
      <c r="O474" s="20"/>
      <c r="P474" s="20"/>
      <c r="Q474" s="20"/>
      <c r="R474" s="20"/>
      <c r="S474" s="18">
        <f t="shared" ref="S474:S537" si="33">COUNTIF(N474:R474, "*Yes*")+COUNTIF(N474:R474,"Y")</f>
        <v>0</v>
      </c>
      <c r="T474" s="17"/>
      <c r="U474" s="20"/>
      <c r="V474" s="20"/>
      <c r="X474" s="52">
        <f t="shared" ref="X474:X537" si="34">IF(U474="Yes",1,0)</f>
        <v>0</v>
      </c>
      <c r="Y474" s="52">
        <f>SUM(X$10:X474)</f>
        <v>0</v>
      </c>
      <c r="Z474" s="52" t="str">
        <f t="shared" ref="Z474:Z537" si="35">IF(X474=1,B474,"")</f>
        <v/>
      </c>
      <c r="AA474" s="52" t="str">
        <f t="shared" ref="AA474:AA537" si="36">IF(X474=1,C474,"")</f>
        <v/>
      </c>
    </row>
    <row r="475" spans="1:27" ht="20" customHeight="1" x14ac:dyDescent="0.35">
      <c r="A475" s="16">
        <v>466</v>
      </c>
      <c r="B475" s="16"/>
      <c r="C475" s="16"/>
      <c r="D475" s="38"/>
      <c r="E475" s="20"/>
      <c r="F475" s="47"/>
      <c r="G475" s="37"/>
      <c r="H475" s="37"/>
      <c r="I475" s="37"/>
      <c r="J475" s="20"/>
      <c r="K475" s="20"/>
      <c r="L475" s="20"/>
      <c r="M475" s="47"/>
      <c r="N475" s="20"/>
      <c r="O475" s="20"/>
      <c r="P475" s="20"/>
      <c r="Q475" s="20"/>
      <c r="R475" s="20"/>
      <c r="S475" s="18">
        <f t="shared" si="33"/>
        <v>0</v>
      </c>
      <c r="T475" s="17"/>
      <c r="U475" s="20"/>
      <c r="V475" s="20"/>
      <c r="X475" s="52">
        <f t="shared" si="34"/>
        <v>0</v>
      </c>
      <c r="Y475" s="52">
        <f>SUM(X$10:X475)</f>
        <v>0</v>
      </c>
      <c r="Z475" s="52" t="str">
        <f t="shared" si="35"/>
        <v/>
      </c>
      <c r="AA475" s="52" t="str">
        <f t="shared" si="36"/>
        <v/>
      </c>
    </row>
    <row r="476" spans="1:27" ht="20" customHeight="1" x14ac:dyDescent="0.35">
      <c r="A476" s="16">
        <v>467</v>
      </c>
      <c r="B476" s="16"/>
      <c r="C476" s="16"/>
      <c r="D476" s="38"/>
      <c r="E476" s="20"/>
      <c r="F476" s="47"/>
      <c r="G476" s="37"/>
      <c r="H476" s="37"/>
      <c r="I476" s="37"/>
      <c r="J476" s="20"/>
      <c r="K476" s="20"/>
      <c r="L476" s="20"/>
      <c r="M476" s="47"/>
      <c r="N476" s="20"/>
      <c r="O476" s="20"/>
      <c r="P476" s="20"/>
      <c r="Q476" s="20"/>
      <c r="R476" s="20"/>
      <c r="S476" s="18">
        <f t="shared" si="33"/>
        <v>0</v>
      </c>
      <c r="T476" s="17"/>
      <c r="U476" s="20"/>
      <c r="V476" s="20"/>
      <c r="X476" s="52">
        <f t="shared" si="34"/>
        <v>0</v>
      </c>
      <c r="Y476" s="52">
        <f>SUM(X$10:X476)</f>
        <v>0</v>
      </c>
      <c r="Z476" s="52" t="str">
        <f t="shared" si="35"/>
        <v/>
      </c>
      <c r="AA476" s="52" t="str">
        <f t="shared" si="36"/>
        <v/>
      </c>
    </row>
    <row r="477" spans="1:27" ht="20" customHeight="1" x14ac:dyDescent="0.35">
      <c r="A477" s="16">
        <v>468</v>
      </c>
      <c r="B477" s="16"/>
      <c r="C477" s="16"/>
      <c r="D477" s="38"/>
      <c r="E477" s="20"/>
      <c r="F477" s="47"/>
      <c r="G477" s="37"/>
      <c r="H477" s="37"/>
      <c r="I477" s="37"/>
      <c r="J477" s="20"/>
      <c r="K477" s="20"/>
      <c r="L477" s="20"/>
      <c r="M477" s="47"/>
      <c r="N477" s="20"/>
      <c r="O477" s="20"/>
      <c r="P477" s="20"/>
      <c r="Q477" s="20"/>
      <c r="R477" s="20"/>
      <c r="S477" s="18">
        <f t="shared" si="33"/>
        <v>0</v>
      </c>
      <c r="T477" s="17"/>
      <c r="U477" s="20"/>
      <c r="V477" s="20"/>
      <c r="X477" s="52">
        <f t="shared" si="34"/>
        <v>0</v>
      </c>
      <c r="Y477" s="52">
        <f>SUM(X$10:X477)</f>
        <v>0</v>
      </c>
      <c r="Z477" s="52" t="str">
        <f t="shared" si="35"/>
        <v/>
      </c>
      <c r="AA477" s="52" t="str">
        <f t="shared" si="36"/>
        <v/>
      </c>
    </row>
    <row r="478" spans="1:27" ht="20" customHeight="1" x14ac:dyDescent="0.35">
      <c r="A478" s="16">
        <v>469</v>
      </c>
      <c r="B478" s="16"/>
      <c r="C478" s="16"/>
      <c r="D478" s="38"/>
      <c r="E478" s="20"/>
      <c r="F478" s="47"/>
      <c r="G478" s="37"/>
      <c r="H478" s="37"/>
      <c r="I478" s="37"/>
      <c r="J478" s="20"/>
      <c r="K478" s="20"/>
      <c r="L478" s="20"/>
      <c r="M478" s="47"/>
      <c r="N478" s="20"/>
      <c r="O478" s="20"/>
      <c r="P478" s="20"/>
      <c r="Q478" s="20"/>
      <c r="R478" s="20"/>
      <c r="S478" s="18">
        <f t="shared" si="33"/>
        <v>0</v>
      </c>
      <c r="T478" s="17"/>
      <c r="U478" s="20"/>
      <c r="V478" s="20"/>
      <c r="X478" s="52">
        <f t="shared" si="34"/>
        <v>0</v>
      </c>
      <c r="Y478" s="52">
        <f>SUM(X$10:X478)</f>
        <v>0</v>
      </c>
      <c r="Z478" s="52" t="str">
        <f t="shared" si="35"/>
        <v/>
      </c>
      <c r="AA478" s="52" t="str">
        <f t="shared" si="36"/>
        <v/>
      </c>
    </row>
    <row r="479" spans="1:27" ht="20" customHeight="1" x14ac:dyDescent="0.35">
      <c r="A479" s="16">
        <v>470</v>
      </c>
      <c r="B479" s="16"/>
      <c r="C479" s="16"/>
      <c r="D479" s="38"/>
      <c r="E479" s="20"/>
      <c r="F479" s="47"/>
      <c r="G479" s="37"/>
      <c r="H479" s="37"/>
      <c r="I479" s="37"/>
      <c r="J479" s="20"/>
      <c r="K479" s="20"/>
      <c r="L479" s="20"/>
      <c r="M479" s="47"/>
      <c r="N479" s="20"/>
      <c r="O479" s="20"/>
      <c r="P479" s="20"/>
      <c r="Q479" s="20"/>
      <c r="R479" s="20"/>
      <c r="S479" s="18">
        <f t="shared" si="33"/>
        <v>0</v>
      </c>
      <c r="T479" s="17"/>
      <c r="U479" s="20"/>
      <c r="V479" s="20"/>
      <c r="X479" s="52">
        <f t="shared" si="34"/>
        <v>0</v>
      </c>
      <c r="Y479" s="52">
        <f>SUM(X$10:X479)</f>
        <v>0</v>
      </c>
      <c r="Z479" s="52" t="str">
        <f t="shared" si="35"/>
        <v/>
      </c>
      <c r="AA479" s="52" t="str">
        <f t="shared" si="36"/>
        <v/>
      </c>
    </row>
    <row r="480" spans="1:27" ht="20" customHeight="1" x14ac:dyDescent="0.35">
      <c r="A480" s="16">
        <v>471</v>
      </c>
      <c r="B480" s="16"/>
      <c r="C480" s="16"/>
      <c r="D480" s="38"/>
      <c r="E480" s="20"/>
      <c r="F480" s="47"/>
      <c r="G480" s="37"/>
      <c r="H480" s="37"/>
      <c r="I480" s="37"/>
      <c r="J480" s="20"/>
      <c r="K480" s="20"/>
      <c r="L480" s="20"/>
      <c r="M480" s="47"/>
      <c r="N480" s="20"/>
      <c r="O480" s="20"/>
      <c r="P480" s="20"/>
      <c r="Q480" s="20"/>
      <c r="R480" s="20"/>
      <c r="S480" s="18">
        <f t="shared" si="33"/>
        <v>0</v>
      </c>
      <c r="T480" s="17"/>
      <c r="U480" s="20"/>
      <c r="V480" s="20"/>
      <c r="X480" s="52">
        <f t="shared" si="34"/>
        <v>0</v>
      </c>
      <c r="Y480" s="52">
        <f>SUM(X$10:X480)</f>
        <v>0</v>
      </c>
      <c r="Z480" s="52" t="str">
        <f t="shared" si="35"/>
        <v/>
      </c>
      <c r="AA480" s="52" t="str">
        <f t="shared" si="36"/>
        <v/>
      </c>
    </row>
    <row r="481" spans="1:27" ht="20" customHeight="1" x14ac:dyDescent="0.35">
      <c r="A481" s="16">
        <v>472</v>
      </c>
      <c r="B481" s="16"/>
      <c r="C481" s="16"/>
      <c r="D481" s="38"/>
      <c r="E481" s="20"/>
      <c r="F481" s="47"/>
      <c r="G481" s="37"/>
      <c r="H481" s="37"/>
      <c r="I481" s="37"/>
      <c r="J481" s="20"/>
      <c r="K481" s="20"/>
      <c r="L481" s="20"/>
      <c r="M481" s="47"/>
      <c r="N481" s="20"/>
      <c r="O481" s="20"/>
      <c r="P481" s="20"/>
      <c r="Q481" s="20"/>
      <c r="R481" s="20"/>
      <c r="S481" s="18">
        <f t="shared" si="33"/>
        <v>0</v>
      </c>
      <c r="T481" s="17"/>
      <c r="U481" s="20"/>
      <c r="V481" s="20"/>
      <c r="X481" s="52">
        <f t="shared" si="34"/>
        <v>0</v>
      </c>
      <c r="Y481" s="52">
        <f>SUM(X$10:X481)</f>
        <v>0</v>
      </c>
      <c r="Z481" s="52" t="str">
        <f t="shared" si="35"/>
        <v/>
      </c>
      <c r="AA481" s="52" t="str">
        <f t="shared" si="36"/>
        <v/>
      </c>
    </row>
    <row r="482" spans="1:27" ht="20" customHeight="1" x14ac:dyDescent="0.35">
      <c r="A482" s="16">
        <v>473</v>
      </c>
      <c r="B482" s="16"/>
      <c r="C482" s="16"/>
      <c r="D482" s="38"/>
      <c r="E482" s="20"/>
      <c r="F482" s="47"/>
      <c r="G482" s="37"/>
      <c r="H482" s="37"/>
      <c r="I482" s="37"/>
      <c r="J482" s="20"/>
      <c r="K482" s="20"/>
      <c r="L482" s="20"/>
      <c r="M482" s="47"/>
      <c r="N482" s="20"/>
      <c r="O482" s="20"/>
      <c r="P482" s="20"/>
      <c r="Q482" s="20"/>
      <c r="R482" s="20"/>
      <c r="S482" s="18">
        <f t="shared" si="33"/>
        <v>0</v>
      </c>
      <c r="T482" s="17"/>
      <c r="U482" s="20"/>
      <c r="V482" s="20"/>
      <c r="X482" s="52">
        <f t="shared" si="34"/>
        <v>0</v>
      </c>
      <c r="Y482" s="52">
        <f>SUM(X$10:X482)</f>
        <v>0</v>
      </c>
      <c r="Z482" s="52" t="str">
        <f t="shared" si="35"/>
        <v/>
      </c>
      <c r="AA482" s="52" t="str">
        <f t="shared" si="36"/>
        <v/>
      </c>
    </row>
    <row r="483" spans="1:27" ht="20" customHeight="1" x14ac:dyDescent="0.35">
      <c r="A483" s="16">
        <v>474</v>
      </c>
      <c r="B483" s="16"/>
      <c r="C483" s="16"/>
      <c r="D483" s="38"/>
      <c r="E483" s="20"/>
      <c r="F483" s="47"/>
      <c r="G483" s="37"/>
      <c r="H483" s="37"/>
      <c r="I483" s="37"/>
      <c r="J483" s="20"/>
      <c r="K483" s="20"/>
      <c r="L483" s="20"/>
      <c r="M483" s="47"/>
      <c r="N483" s="20"/>
      <c r="O483" s="20"/>
      <c r="P483" s="20"/>
      <c r="Q483" s="20"/>
      <c r="R483" s="20"/>
      <c r="S483" s="18">
        <f t="shared" si="33"/>
        <v>0</v>
      </c>
      <c r="T483" s="17"/>
      <c r="U483" s="20"/>
      <c r="V483" s="20"/>
      <c r="X483" s="52">
        <f t="shared" si="34"/>
        <v>0</v>
      </c>
      <c r="Y483" s="52">
        <f>SUM(X$10:X483)</f>
        <v>0</v>
      </c>
      <c r="Z483" s="52" t="str">
        <f t="shared" si="35"/>
        <v/>
      </c>
      <c r="AA483" s="52" t="str">
        <f t="shared" si="36"/>
        <v/>
      </c>
    </row>
    <row r="484" spans="1:27" ht="20" customHeight="1" x14ac:dyDescent="0.35">
      <c r="A484" s="16">
        <v>475</v>
      </c>
      <c r="B484" s="16"/>
      <c r="C484" s="16"/>
      <c r="D484" s="38"/>
      <c r="E484" s="20"/>
      <c r="F484" s="47"/>
      <c r="G484" s="37"/>
      <c r="H484" s="37"/>
      <c r="I484" s="37"/>
      <c r="J484" s="20"/>
      <c r="K484" s="20"/>
      <c r="L484" s="20"/>
      <c r="M484" s="47"/>
      <c r="N484" s="20"/>
      <c r="O484" s="20"/>
      <c r="P484" s="20"/>
      <c r="Q484" s="20"/>
      <c r="R484" s="20"/>
      <c r="S484" s="18">
        <f t="shared" si="33"/>
        <v>0</v>
      </c>
      <c r="T484" s="17"/>
      <c r="U484" s="20"/>
      <c r="V484" s="20"/>
      <c r="X484" s="52">
        <f t="shared" si="34"/>
        <v>0</v>
      </c>
      <c r="Y484" s="52">
        <f>SUM(X$10:X484)</f>
        <v>0</v>
      </c>
      <c r="Z484" s="52" t="str">
        <f t="shared" si="35"/>
        <v/>
      </c>
      <c r="AA484" s="52" t="str">
        <f t="shared" si="36"/>
        <v/>
      </c>
    </row>
    <row r="485" spans="1:27" ht="20" customHeight="1" x14ac:dyDescent="0.35">
      <c r="A485" s="16">
        <v>476</v>
      </c>
      <c r="B485" s="16"/>
      <c r="C485" s="16"/>
      <c r="D485" s="38"/>
      <c r="E485" s="20"/>
      <c r="F485" s="47"/>
      <c r="G485" s="37"/>
      <c r="H485" s="37"/>
      <c r="I485" s="37"/>
      <c r="J485" s="20"/>
      <c r="K485" s="20"/>
      <c r="L485" s="20"/>
      <c r="M485" s="47"/>
      <c r="N485" s="20"/>
      <c r="O485" s="20"/>
      <c r="P485" s="20"/>
      <c r="Q485" s="20"/>
      <c r="R485" s="20"/>
      <c r="S485" s="18">
        <f t="shared" si="33"/>
        <v>0</v>
      </c>
      <c r="T485" s="17"/>
      <c r="U485" s="20"/>
      <c r="V485" s="20"/>
      <c r="X485" s="52">
        <f t="shared" si="34"/>
        <v>0</v>
      </c>
      <c r="Y485" s="52">
        <f>SUM(X$10:X485)</f>
        <v>0</v>
      </c>
      <c r="Z485" s="52" t="str">
        <f t="shared" si="35"/>
        <v/>
      </c>
      <c r="AA485" s="52" t="str">
        <f t="shared" si="36"/>
        <v/>
      </c>
    </row>
    <row r="486" spans="1:27" ht="20" customHeight="1" x14ac:dyDescent="0.35">
      <c r="A486" s="16">
        <v>477</v>
      </c>
      <c r="B486" s="16"/>
      <c r="C486" s="16"/>
      <c r="D486" s="38"/>
      <c r="E486" s="20"/>
      <c r="F486" s="47"/>
      <c r="G486" s="37"/>
      <c r="H486" s="37"/>
      <c r="I486" s="37"/>
      <c r="J486" s="20"/>
      <c r="K486" s="20"/>
      <c r="L486" s="20"/>
      <c r="M486" s="47"/>
      <c r="N486" s="20"/>
      <c r="O486" s="20"/>
      <c r="P486" s="20"/>
      <c r="Q486" s="20"/>
      <c r="R486" s="20"/>
      <c r="S486" s="18">
        <f t="shared" si="33"/>
        <v>0</v>
      </c>
      <c r="T486" s="17"/>
      <c r="U486" s="20"/>
      <c r="V486" s="20"/>
      <c r="X486" s="52">
        <f t="shared" si="34"/>
        <v>0</v>
      </c>
      <c r="Y486" s="52">
        <f>SUM(X$10:X486)</f>
        <v>0</v>
      </c>
      <c r="Z486" s="52" t="str">
        <f t="shared" si="35"/>
        <v/>
      </c>
      <c r="AA486" s="52" t="str">
        <f t="shared" si="36"/>
        <v/>
      </c>
    </row>
    <row r="487" spans="1:27" ht="20" customHeight="1" x14ac:dyDescent="0.35">
      <c r="A487" s="16">
        <v>478</v>
      </c>
      <c r="B487" s="16"/>
      <c r="C487" s="16"/>
      <c r="D487" s="38"/>
      <c r="E487" s="20"/>
      <c r="F487" s="47"/>
      <c r="G487" s="37"/>
      <c r="H487" s="37"/>
      <c r="I487" s="37"/>
      <c r="J487" s="20"/>
      <c r="K487" s="20"/>
      <c r="L487" s="20"/>
      <c r="M487" s="47"/>
      <c r="N487" s="20"/>
      <c r="O487" s="20"/>
      <c r="P487" s="20"/>
      <c r="Q487" s="20"/>
      <c r="R487" s="20"/>
      <c r="S487" s="18">
        <f t="shared" si="33"/>
        <v>0</v>
      </c>
      <c r="T487" s="17"/>
      <c r="U487" s="20"/>
      <c r="V487" s="20"/>
      <c r="X487" s="52">
        <f t="shared" si="34"/>
        <v>0</v>
      </c>
      <c r="Y487" s="52">
        <f>SUM(X$10:X487)</f>
        <v>0</v>
      </c>
      <c r="Z487" s="52" t="str">
        <f t="shared" si="35"/>
        <v/>
      </c>
      <c r="AA487" s="52" t="str">
        <f t="shared" si="36"/>
        <v/>
      </c>
    </row>
    <row r="488" spans="1:27" ht="20" customHeight="1" x14ac:dyDescent="0.35">
      <c r="A488" s="16">
        <v>479</v>
      </c>
      <c r="B488" s="16"/>
      <c r="C488" s="16"/>
      <c r="D488" s="38"/>
      <c r="E488" s="20"/>
      <c r="F488" s="47"/>
      <c r="G488" s="37"/>
      <c r="H488" s="37"/>
      <c r="I488" s="37"/>
      <c r="J488" s="20"/>
      <c r="K488" s="20"/>
      <c r="L488" s="20"/>
      <c r="M488" s="47"/>
      <c r="N488" s="20"/>
      <c r="O488" s="20"/>
      <c r="P488" s="20"/>
      <c r="Q488" s="20"/>
      <c r="R488" s="20"/>
      <c r="S488" s="18">
        <f t="shared" si="33"/>
        <v>0</v>
      </c>
      <c r="T488" s="17"/>
      <c r="U488" s="20"/>
      <c r="V488" s="20"/>
      <c r="X488" s="52">
        <f t="shared" si="34"/>
        <v>0</v>
      </c>
      <c r="Y488" s="52">
        <f>SUM(X$10:X488)</f>
        <v>0</v>
      </c>
      <c r="Z488" s="52" t="str">
        <f t="shared" si="35"/>
        <v/>
      </c>
      <c r="AA488" s="52" t="str">
        <f t="shared" si="36"/>
        <v/>
      </c>
    </row>
    <row r="489" spans="1:27" ht="20" customHeight="1" x14ac:dyDescent="0.35">
      <c r="A489" s="16">
        <v>480</v>
      </c>
      <c r="B489" s="16"/>
      <c r="C489" s="16"/>
      <c r="D489" s="38"/>
      <c r="E489" s="20"/>
      <c r="F489" s="47"/>
      <c r="G489" s="37"/>
      <c r="H489" s="37"/>
      <c r="I489" s="37"/>
      <c r="J489" s="20"/>
      <c r="K489" s="20"/>
      <c r="L489" s="20"/>
      <c r="M489" s="47"/>
      <c r="N489" s="20"/>
      <c r="O489" s="20"/>
      <c r="P489" s="20"/>
      <c r="Q489" s="20"/>
      <c r="R489" s="20"/>
      <c r="S489" s="18">
        <f t="shared" si="33"/>
        <v>0</v>
      </c>
      <c r="T489" s="17"/>
      <c r="U489" s="20"/>
      <c r="V489" s="20"/>
      <c r="X489" s="52">
        <f t="shared" si="34"/>
        <v>0</v>
      </c>
      <c r="Y489" s="52">
        <f>SUM(X$10:X489)</f>
        <v>0</v>
      </c>
      <c r="Z489" s="52" t="str">
        <f t="shared" si="35"/>
        <v/>
      </c>
      <c r="AA489" s="52" t="str">
        <f t="shared" si="36"/>
        <v/>
      </c>
    </row>
    <row r="490" spans="1:27" ht="20" customHeight="1" x14ac:dyDescent="0.35">
      <c r="A490" s="16">
        <v>481</v>
      </c>
      <c r="B490" s="16"/>
      <c r="C490" s="16"/>
      <c r="D490" s="38"/>
      <c r="E490" s="20"/>
      <c r="F490" s="47"/>
      <c r="G490" s="37"/>
      <c r="H490" s="37"/>
      <c r="I490" s="37"/>
      <c r="J490" s="20"/>
      <c r="K490" s="20"/>
      <c r="L490" s="20"/>
      <c r="M490" s="47"/>
      <c r="N490" s="20"/>
      <c r="O490" s="20"/>
      <c r="P490" s="20"/>
      <c r="Q490" s="20"/>
      <c r="R490" s="20"/>
      <c r="S490" s="18">
        <f t="shared" si="33"/>
        <v>0</v>
      </c>
      <c r="T490" s="17"/>
      <c r="U490" s="20"/>
      <c r="V490" s="20"/>
      <c r="X490" s="52">
        <f t="shared" si="34"/>
        <v>0</v>
      </c>
      <c r="Y490" s="52">
        <f>SUM(X$10:X490)</f>
        <v>0</v>
      </c>
      <c r="Z490" s="52" t="str">
        <f t="shared" si="35"/>
        <v/>
      </c>
      <c r="AA490" s="52" t="str">
        <f t="shared" si="36"/>
        <v/>
      </c>
    </row>
    <row r="491" spans="1:27" ht="20" customHeight="1" x14ac:dyDescent="0.35">
      <c r="A491" s="16">
        <v>482</v>
      </c>
      <c r="B491" s="16"/>
      <c r="C491" s="16"/>
      <c r="D491" s="38"/>
      <c r="E491" s="20"/>
      <c r="F491" s="47"/>
      <c r="G491" s="37"/>
      <c r="H491" s="37"/>
      <c r="I491" s="37"/>
      <c r="J491" s="20"/>
      <c r="K491" s="20"/>
      <c r="L491" s="20"/>
      <c r="M491" s="47"/>
      <c r="N491" s="20"/>
      <c r="O491" s="20"/>
      <c r="P491" s="20"/>
      <c r="Q491" s="20"/>
      <c r="R491" s="20"/>
      <c r="S491" s="18">
        <f t="shared" si="33"/>
        <v>0</v>
      </c>
      <c r="T491" s="17"/>
      <c r="U491" s="20"/>
      <c r="V491" s="20"/>
      <c r="X491" s="52">
        <f t="shared" si="34"/>
        <v>0</v>
      </c>
      <c r="Y491" s="52">
        <f>SUM(X$10:X491)</f>
        <v>0</v>
      </c>
      <c r="Z491" s="52" t="str">
        <f t="shared" si="35"/>
        <v/>
      </c>
      <c r="AA491" s="52" t="str">
        <f t="shared" si="36"/>
        <v/>
      </c>
    </row>
    <row r="492" spans="1:27" ht="20" customHeight="1" x14ac:dyDescent="0.35">
      <c r="A492" s="16">
        <v>483</v>
      </c>
      <c r="B492" s="16"/>
      <c r="C492" s="16"/>
      <c r="D492" s="38"/>
      <c r="E492" s="20"/>
      <c r="F492" s="47"/>
      <c r="G492" s="37"/>
      <c r="H492" s="37"/>
      <c r="I492" s="37"/>
      <c r="J492" s="20"/>
      <c r="K492" s="20"/>
      <c r="L492" s="20"/>
      <c r="M492" s="47"/>
      <c r="N492" s="20"/>
      <c r="O492" s="20"/>
      <c r="P492" s="20"/>
      <c r="Q492" s="20"/>
      <c r="R492" s="20"/>
      <c r="S492" s="18">
        <f t="shared" si="33"/>
        <v>0</v>
      </c>
      <c r="T492" s="17"/>
      <c r="U492" s="20"/>
      <c r="V492" s="20"/>
      <c r="X492" s="52">
        <f t="shared" si="34"/>
        <v>0</v>
      </c>
      <c r="Y492" s="52">
        <f>SUM(X$10:X492)</f>
        <v>0</v>
      </c>
      <c r="Z492" s="52" t="str">
        <f t="shared" si="35"/>
        <v/>
      </c>
      <c r="AA492" s="52" t="str">
        <f t="shared" si="36"/>
        <v/>
      </c>
    </row>
    <row r="493" spans="1:27" ht="20" customHeight="1" x14ac:dyDescent="0.35">
      <c r="A493" s="16">
        <v>484</v>
      </c>
      <c r="B493" s="16"/>
      <c r="C493" s="16"/>
      <c r="D493" s="38"/>
      <c r="E493" s="20"/>
      <c r="F493" s="47"/>
      <c r="G493" s="37"/>
      <c r="H493" s="37"/>
      <c r="I493" s="37"/>
      <c r="J493" s="20"/>
      <c r="K493" s="20"/>
      <c r="L493" s="20"/>
      <c r="M493" s="47"/>
      <c r="N493" s="20"/>
      <c r="O493" s="20"/>
      <c r="P493" s="20"/>
      <c r="Q493" s="20"/>
      <c r="R493" s="20"/>
      <c r="S493" s="18">
        <f t="shared" si="33"/>
        <v>0</v>
      </c>
      <c r="T493" s="17"/>
      <c r="U493" s="20"/>
      <c r="V493" s="20"/>
      <c r="X493" s="52">
        <f t="shared" si="34"/>
        <v>0</v>
      </c>
      <c r="Y493" s="52">
        <f>SUM(X$10:X493)</f>
        <v>0</v>
      </c>
      <c r="Z493" s="52" t="str">
        <f t="shared" si="35"/>
        <v/>
      </c>
      <c r="AA493" s="52" t="str">
        <f t="shared" si="36"/>
        <v/>
      </c>
    </row>
    <row r="494" spans="1:27" ht="20" customHeight="1" x14ac:dyDescent="0.35">
      <c r="A494" s="16">
        <v>485</v>
      </c>
      <c r="B494" s="16"/>
      <c r="C494" s="16"/>
      <c r="D494" s="38"/>
      <c r="E494" s="20"/>
      <c r="F494" s="47"/>
      <c r="G494" s="37"/>
      <c r="H494" s="37"/>
      <c r="I494" s="37"/>
      <c r="J494" s="20"/>
      <c r="K494" s="20"/>
      <c r="L494" s="20"/>
      <c r="M494" s="47"/>
      <c r="N494" s="20"/>
      <c r="O494" s="20"/>
      <c r="P494" s="20"/>
      <c r="Q494" s="20"/>
      <c r="R494" s="20"/>
      <c r="S494" s="18">
        <f t="shared" si="33"/>
        <v>0</v>
      </c>
      <c r="T494" s="17"/>
      <c r="U494" s="20"/>
      <c r="V494" s="20"/>
      <c r="X494" s="52">
        <f t="shared" si="34"/>
        <v>0</v>
      </c>
      <c r="Y494" s="52">
        <f>SUM(X$10:X494)</f>
        <v>0</v>
      </c>
      <c r="Z494" s="52" t="str">
        <f t="shared" si="35"/>
        <v/>
      </c>
      <c r="AA494" s="52" t="str">
        <f t="shared" si="36"/>
        <v/>
      </c>
    </row>
    <row r="495" spans="1:27" ht="20" customHeight="1" x14ac:dyDescent="0.35">
      <c r="A495" s="16">
        <v>486</v>
      </c>
      <c r="B495" s="16"/>
      <c r="C495" s="16"/>
      <c r="D495" s="38"/>
      <c r="E495" s="20"/>
      <c r="F495" s="47"/>
      <c r="G495" s="37"/>
      <c r="H495" s="37"/>
      <c r="I495" s="37"/>
      <c r="J495" s="20"/>
      <c r="K495" s="20"/>
      <c r="L495" s="20"/>
      <c r="M495" s="47"/>
      <c r="N495" s="20"/>
      <c r="O495" s="20"/>
      <c r="P495" s="20"/>
      <c r="Q495" s="20"/>
      <c r="R495" s="20"/>
      <c r="S495" s="18">
        <f t="shared" si="33"/>
        <v>0</v>
      </c>
      <c r="T495" s="17"/>
      <c r="U495" s="20"/>
      <c r="V495" s="20"/>
      <c r="X495" s="52">
        <f t="shared" si="34"/>
        <v>0</v>
      </c>
      <c r="Y495" s="52">
        <f>SUM(X$10:X495)</f>
        <v>0</v>
      </c>
      <c r="Z495" s="52" t="str">
        <f t="shared" si="35"/>
        <v/>
      </c>
      <c r="AA495" s="52" t="str">
        <f t="shared" si="36"/>
        <v/>
      </c>
    </row>
    <row r="496" spans="1:27" ht="20" customHeight="1" x14ac:dyDescent="0.35">
      <c r="A496" s="16">
        <v>487</v>
      </c>
      <c r="B496" s="16"/>
      <c r="C496" s="16"/>
      <c r="D496" s="38"/>
      <c r="E496" s="20"/>
      <c r="F496" s="47"/>
      <c r="G496" s="37"/>
      <c r="H496" s="37"/>
      <c r="I496" s="37"/>
      <c r="J496" s="20"/>
      <c r="K496" s="20"/>
      <c r="L496" s="20"/>
      <c r="M496" s="47"/>
      <c r="N496" s="20"/>
      <c r="O496" s="20"/>
      <c r="P496" s="20"/>
      <c r="Q496" s="20"/>
      <c r="R496" s="20"/>
      <c r="S496" s="18">
        <f t="shared" si="33"/>
        <v>0</v>
      </c>
      <c r="T496" s="17"/>
      <c r="U496" s="20"/>
      <c r="V496" s="20"/>
      <c r="X496" s="52">
        <f t="shared" si="34"/>
        <v>0</v>
      </c>
      <c r="Y496" s="52">
        <f>SUM(X$10:X496)</f>
        <v>0</v>
      </c>
      <c r="Z496" s="52" t="str">
        <f t="shared" si="35"/>
        <v/>
      </c>
      <c r="AA496" s="52" t="str">
        <f t="shared" si="36"/>
        <v/>
      </c>
    </row>
    <row r="497" spans="1:27" ht="20" customHeight="1" x14ac:dyDescent="0.35">
      <c r="A497" s="16">
        <v>488</v>
      </c>
      <c r="B497" s="16"/>
      <c r="C497" s="16"/>
      <c r="D497" s="38"/>
      <c r="E497" s="20"/>
      <c r="F497" s="47"/>
      <c r="G497" s="37"/>
      <c r="H497" s="37"/>
      <c r="I497" s="37"/>
      <c r="J497" s="20"/>
      <c r="K497" s="20"/>
      <c r="L497" s="20"/>
      <c r="M497" s="47"/>
      <c r="N497" s="20"/>
      <c r="O497" s="20"/>
      <c r="P497" s="20"/>
      <c r="Q497" s="20"/>
      <c r="R497" s="20"/>
      <c r="S497" s="18">
        <f t="shared" si="33"/>
        <v>0</v>
      </c>
      <c r="T497" s="17"/>
      <c r="U497" s="20"/>
      <c r="V497" s="20"/>
      <c r="X497" s="52">
        <f t="shared" si="34"/>
        <v>0</v>
      </c>
      <c r="Y497" s="52">
        <f>SUM(X$10:X497)</f>
        <v>0</v>
      </c>
      <c r="Z497" s="52" t="str">
        <f t="shared" si="35"/>
        <v/>
      </c>
      <c r="AA497" s="52" t="str">
        <f t="shared" si="36"/>
        <v/>
      </c>
    </row>
    <row r="498" spans="1:27" ht="20" customHeight="1" x14ac:dyDescent="0.35">
      <c r="A498" s="16">
        <v>489</v>
      </c>
      <c r="B498" s="16"/>
      <c r="C498" s="16"/>
      <c r="D498" s="38"/>
      <c r="E498" s="20"/>
      <c r="F498" s="47"/>
      <c r="G498" s="37"/>
      <c r="H498" s="37"/>
      <c r="I498" s="37"/>
      <c r="J498" s="20"/>
      <c r="K498" s="20"/>
      <c r="L498" s="20"/>
      <c r="M498" s="47"/>
      <c r="N498" s="20"/>
      <c r="O498" s="20"/>
      <c r="P498" s="20"/>
      <c r="Q498" s="20"/>
      <c r="R498" s="20"/>
      <c r="S498" s="18">
        <f t="shared" si="33"/>
        <v>0</v>
      </c>
      <c r="T498" s="17"/>
      <c r="U498" s="20"/>
      <c r="V498" s="20"/>
      <c r="X498" s="52">
        <f t="shared" si="34"/>
        <v>0</v>
      </c>
      <c r="Y498" s="52">
        <f>SUM(X$10:X498)</f>
        <v>0</v>
      </c>
      <c r="Z498" s="52" t="str">
        <f t="shared" si="35"/>
        <v/>
      </c>
      <c r="AA498" s="52" t="str">
        <f t="shared" si="36"/>
        <v/>
      </c>
    </row>
    <row r="499" spans="1:27" ht="20" customHeight="1" x14ac:dyDescent="0.35">
      <c r="A499" s="16">
        <v>490</v>
      </c>
      <c r="B499" s="16"/>
      <c r="C499" s="16"/>
      <c r="D499" s="38"/>
      <c r="E499" s="20"/>
      <c r="F499" s="47"/>
      <c r="G499" s="37"/>
      <c r="H499" s="37"/>
      <c r="I499" s="37"/>
      <c r="J499" s="20"/>
      <c r="K499" s="20"/>
      <c r="L499" s="20"/>
      <c r="M499" s="47"/>
      <c r="N499" s="20"/>
      <c r="O499" s="20"/>
      <c r="P499" s="20"/>
      <c r="Q499" s="20"/>
      <c r="R499" s="20"/>
      <c r="S499" s="18">
        <f t="shared" si="33"/>
        <v>0</v>
      </c>
      <c r="T499" s="17"/>
      <c r="U499" s="20"/>
      <c r="V499" s="20"/>
      <c r="X499" s="52">
        <f t="shared" si="34"/>
        <v>0</v>
      </c>
      <c r="Y499" s="52">
        <f>SUM(X$10:X499)</f>
        <v>0</v>
      </c>
      <c r="Z499" s="52" t="str">
        <f t="shared" si="35"/>
        <v/>
      </c>
      <c r="AA499" s="52" t="str">
        <f t="shared" si="36"/>
        <v/>
      </c>
    </row>
    <row r="500" spans="1:27" ht="20" customHeight="1" x14ac:dyDescent="0.35">
      <c r="A500" s="16">
        <v>491</v>
      </c>
      <c r="B500" s="16"/>
      <c r="C500" s="16"/>
      <c r="D500" s="38"/>
      <c r="E500" s="20"/>
      <c r="F500" s="47"/>
      <c r="G500" s="37"/>
      <c r="H500" s="37"/>
      <c r="I500" s="37"/>
      <c r="J500" s="20"/>
      <c r="K500" s="20"/>
      <c r="L500" s="20"/>
      <c r="M500" s="47"/>
      <c r="N500" s="20"/>
      <c r="O500" s="20"/>
      <c r="P500" s="20"/>
      <c r="Q500" s="20"/>
      <c r="R500" s="20"/>
      <c r="S500" s="18">
        <f t="shared" si="33"/>
        <v>0</v>
      </c>
      <c r="T500" s="17"/>
      <c r="U500" s="20"/>
      <c r="V500" s="20"/>
      <c r="X500" s="52">
        <f t="shared" si="34"/>
        <v>0</v>
      </c>
      <c r="Y500" s="52">
        <f>SUM(X$10:X500)</f>
        <v>0</v>
      </c>
      <c r="Z500" s="52" t="str">
        <f t="shared" si="35"/>
        <v/>
      </c>
      <c r="AA500" s="52" t="str">
        <f t="shared" si="36"/>
        <v/>
      </c>
    </row>
    <row r="501" spans="1:27" ht="20" customHeight="1" x14ac:dyDescent="0.35">
      <c r="A501" s="16">
        <v>492</v>
      </c>
      <c r="B501" s="16"/>
      <c r="C501" s="16"/>
      <c r="D501" s="38"/>
      <c r="E501" s="20"/>
      <c r="F501" s="47"/>
      <c r="G501" s="37"/>
      <c r="H501" s="37"/>
      <c r="I501" s="37"/>
      <c r="J501" s="20"/>
      <c r="K501" s="20"/>
      <c r="L501" s="20"/>
      <c r="M501" s="47"/>
      <c r="N501" s="20"/>
      <c r="O501" s="20"/>
      <c r="P501" s="20"/>
      <c r="Q501" s="20"/>
      <c r="R501" s="20"/>
      <c r="S501" s="18">
        <f t="shared" si="33"/>
        <v>0</v>
      </c>
      <c r="T501" s="17"/>
      <c r="U501" s="20"/>
      <c r="V501" s="20"/>
      <c r="X501" s="52">
        <f t="shared" si="34"/>
        <v>0</v>
      </c>
      <c r="Y501" s="52">
        <f>SUM(X$10:X501)</f>
        <v>0</v>
      </c>
      <c r="Z501" s="52" t="str">
        <f t="shared" si="35"/>
        <v/>
      </c>
      <c r="AA501" s="52" t="str">
        <f t="shared" si="36"/>
        <v/>
      </c>
    </row>
    <row r="502" spans="1:27" ht="20" customHeight="1" x14ac:dyDescent="0.35">
      <c r="A502" s="16">
        <v>493</v>
      </c>
      <c r="B502" s="16"/>
      <c r="C502" s="16"/>
      <c r="D502" s="38"/>
      <c r="E502" s="20"/>
      <c r="F502" s="47"/>
      <c r="G502" s="37"/>
      <c r="H502" s="37"/>
      <c r="I502" s="37"/>
      <c r="J502" s="20"/>
      <c r="K502" s="20"/>
      <c r="L502" s="20"/>
      <c r="M502" s="47"/>
      <c r="N502" s="20"/>
      <c r="O502" s="20"/>
      <c r="P502" s="20"/>
      <c r="Q502" s="20"/>
      <c r="R502" s="20"/>
      <c r="S502" s="18">
        <f t="shared" si="33"/>
        <v>0</v>
      </c>
      <c r="T502" s="17"/>
      <c r="U502" s="20"/>
      <c r="V502" s="20"/>
      <c r="X502" s="52">
        <f t="shared" si="34"/>
        <v>0</v>
      </c>
      <c r="Y502" s="52">
        <f>SUM(X$10:X502)</f>
        <v>0</v>
      </c>
      <c r="Z502" s="52" t="str">
        <f t="shared" si="35"/>
        <v/>
      </c>
      <c r="AA502" s="52" t="str">
        <f t="shared" si="36"/>
        <v/>
      </c>
    </row>
    <row r="503" spans="1:27" ht="20" customHeight="1" x14ac:dyDescent="0.35">
      <c r="A503" s="16">
        <v>494</v>
      </c>
      <c r="B503" s="16"/>
      <c r="C503" s="16"/>
      <c r="D503" s="38"/>
      <c r="E503" s="20"/>
      <c r="F503" s="47"/>
      <c r="G503" s="37"/>
      <c r="H503" s="37"/>
      <c r="I503" s="37"/>
      <c r="J503" s="20"/>
      <c r="K503" s="20"/>
      <c r="L503" s="20"/>
      <c r="M503" s="47"/>
      <c r="N503" s="20"/>
      <c r="O503" s="20"/>
      <c r="P503" s="20"/>
      <c r="Q503" s="20"/>
      <c r="R503" s="20"/>
      <c r="S503" s="18">
        <f t="shared" si="33"/>
        <v>0</v>
      </c>
      <c r="T503" s="17"/>
      <c r="U503" s="20"/>
      <c r="V503" s="20"/>
      <c r="X503" s="52">
        <f t="shared" si="34"/>
        <v>0</v>
      </c>
      <c r="Y503" s="52">
        <f>SUM(X$10:X503)</f>
        <v>0</v>
      </c>
      <c r="Z503" s="52" t="str">
        <f t="shared" si="35"/>
        <v/>
      </c>
      <c r="AA503" s="52" t="str">
        <f t="shared" si="36"/>
        <v/>
      </c>
    </row>
    <row r="504" spans="1:27" ht="20" customHeight="1" x14ac:dyDescent="0.35">
      <c r="A504" s="16">
        <v>495</v>
      </c>
      <c r="B504" s="16"/>
      <c r="C504" s="16"/>
      <c r="D504" s="38"/>
      <c r="E504" s="20"/>
      <c r="F504" s="47"/>
      <c r="G504" s="37"/>
      <c r="H504" s="37"/>
      <c r="I504" s="37"/>
      <c r="J504" s="20"/>
      <c r="K504" s="20"/>
      <c r="L504" s="20"/>
      <c r="M504" s="47"/>
      <c r="N504" s="20"/>
      <c r="O504" s="20"/>
      <c r="P504" s="20"/>
      <c r="Q504" s="20"/>
      <c r="R504" s="20"/>
      <c r="S504" s="18">
        <f t="shared" si="33"/>
        <v>0</v>
      </c>
      <c r="T504" s="17"/>
      <c r="U504" s="20"/>
      <c r="V504" s="20"/>
      <c r="X504" s="52">
        <f t="shared" si="34"/>
        <v>0</v>
      </c>
      <c r="Y504" s="52">
        <f>SUM(X$10:X504)</f>
        <v>0</v>
      </c>
      <c r="Z504" s="52" t="str">
        <f t="shared" si="35"/>
        <v/>
      </c>
      <c r="AA504" s="52" t="str">
        <f t="shared" si="36"/>
        <v/>
      </c>
    </row>
    <row r="505" spans="1:27" ht="20" customHeight="1" x14ac:dyDescent="0.35">
      <c r="A505" s="16">
        <v>496</v>
      </c>
      <c r="B505" s="16"/>
      <c r="C505" s="16"/>
      <c r="D505" s="38"/>
      <c r="E505" s="20"/>
      <c r="F505" s="47"/>
      <c r="G505" s="37"/>
      <c r="H505" s="37"/>
      <c r="I505" s="37"/>
      <c r="J505" s="20"/>
      <c r="K505" s="20"/>
      <c r="L505" s="20"/>
      <c r="M505" s="47"/>
      <c r="N505" s="20"/>
      <c r="O505" s="20"/>
      <c r="P505" s="20"/>
      <c r="Q505" s="20"/>
      <c r="R505" s="20"/>
      <c r="S505" s="18">
        <f t="shared" si="33"/>
        <v>0</v>
      </c>
      <c r="T505" s="17"/>
      <c r="U505" s="20"/>
      <c r="V505" s="20"/>
      <c r="X505" s="52">
        <f t="shared" si="34"/>
        <v>0</v>
      </c>
      <c r="Y505" s="52">
        <f>SUM(X$10:X505)</f>
        <v>0</v>
      </c>
      <c r="Z505" s="52" t="str">
        <f t="shared" si="35"/>
        <v/>
      </c>
      <c r="AA505" s="52" t="str">
        <f t="shared" si="36"/>
        <v/>
      </c>
    </row>
    <row r="506" spans="1:27" ht="20" customHeight="1" x14ac:dyDescent="0.35">
      <c r="A506" s="16">
        <v>497</v>
      </c>
      <c r="B506" s="16"/>
      <c r="C506" s="16"/>
      <c r="D506" s="38"/>
      <c r="E506" s="20"/>
      <c r="F506" s="47"/>
      <c r="G506" s="37"/>
      <c r="H506" s="37"/>
      <c r="I506" s="37"/>
      <c r="J506" s="20"/>
      <c r="K506" s="20"/>
      <c r="L506" s="20"/>
      <c r="M506" s="47"/>
      <c r="N506" s="20"/>
      <c r="O506" s="20"/>
      <c r="P506" s="20"/>
      <c r="Q506" s="20"/>
      <c r="R506" s="20"/>
      <c r="S506" s="18">
        <f t="shared" si="33"/>
        <v>0</v>
      </c>
      <c r="T506" s="17"/>
      <c r="U506" s="20"/>
      <c r="V506" s="20"/>
      <c r="X506" s="52">
        <f t="shared" si="34"/>
        <v>0</v>
      </c>
      <c r="Y506" s="52">
        <f>SUM(X$10:X506)</f>
        <v>0</v>
      </c>
      <c r="Z506" s="52" t="str">
        <f t="shared" si="35"/>
        <v/>
      </c>
      <c r="AA506" s="52" t="str">
        <f t="shared" si="36"/>
        <v/>
      </c>
    </row>
    <row r="507" spans="1:27" ht="20" customHeight="1" x14ac:dyDescent="0.35">
      <c r="A507" s="16">
        <v>498</v>
      </c>
      <c r="B507" s="16"/>
      <c r="C507" s="16"/>
      <c r="D507" s="38"/>
      <c r="E507" s="20"/>
      <c r="F507" s="47"/>
      <c r="G507" s="37"/>
      <c r="H507" s="37"/>
      <c r="I507" s="37"/>
      <c r="J507" s="20"/>
      <c r="K507" s="20"/>
      <c r="L507" s="20"/>
      <c r="M507" s="47"/>
      <c r="N507" s="20"/>
      <c r="O507" s="20"/>
      <c r="P507" s="20"/>
      <c r="Q507" s="20"/>
      <c r="R507" s="20"/>
      <c r="S507" s="18">
        <f t="shared" si="33"/>
        <v>0</v>
      </c>
      <c r="T507" s="17"/>
      <c r="U507" s="20"/>
      <c r="V507" s="20"/>
      <c r="X507" s="52">
        <f t="shared" si="34"/>
        <v>0</v>
      </c>
      <c r="Y507" s="52">
        <f>SUM(X$10:X507)</f>
        <v>0</v>
      </c>
      <c r="Z507" s="52" t="str">
        <f t="shared" si="35"/>
        <v/>
      </c>
      <c r="AA507" s="52" t="str">
        <f t="shared" si="36"/>
        <v/>
      </c>
    </row>
    <row r="508" spans="1:27" ht="20" customHeight="1" x14ac:dyDescent="0.35">
      <c r="A508" s="16">
        <v>499</v>
      </c>
      <c r="B508" s="16"/>
      <c r="C508" s="16"/>
      <c r="D508" s="38"/>
      <c r="E508" s="20"/>
      <c r="F508" s="47"/>
      <c r="G508" s="37"/>
      <c r="H508" s="37"/>
      <c r="I508" s="37"/>
      <c r="J508" s="20"/>
      <c r="K508" s="20"/>
      <c r="L508" s="20"/>
      <c r="M508" s="47"/>
      <c r="N508" s="20"/>
      <c r="O508" s="20"/>
      <c r="P508" s="20"/>
      <c r="Q508" s="20"/>
      <c r="R508" s="20"/>
      <c r="S508" s="18">
        <f t="shared" si="33"/>
        <v>0</v>
      </c>
      <c r="T508" s="17"/>
      <c r="U508" s="20"/>
      <c r="V508" s="20"/>
      <c r="X508" s="52">
        <f t="shared" si="34"/>
        <v>0</v>
      </c>
      <c r="Y508" s="52">
        <f>SUM(X$10:X508)</f>
        <v>0</v>
      </c>
      <c r="Z508" s="52" t="str">
        <f t="shared" si="35"/>
        <v/>
      </c>
      <c r="AA508" s="52" t="str">
        <f t="shared" si="36"/>
        <v/>
      </c>
    </row>
    <row r="509" spans="1:27" ht="20" customHeight="1" x14ac:dyDescent="0.35">
      <c r="A509" s="16">
        <v>500</v>
      </c>
      <c r="B509" s="16"/>
      <c r="C509" s="16"/>
      <c r="D509" s="38"/>
      <c r="E509" s="20"/>
      <c r="F509" s="47"/>
      <c r="G509" s="37"/>
      <c r="H509" s="37"/>
      <c r="I509" s="37"/>
      <c r="J509" s="20"/>
      <c r="K509" s="20"/>
      <c r="L509" s="20"/>
      <c r="M509" s="47"/>
      <c r="N509" s="20"/>
      <c r="O509" s="20"/>
      <c r="P509" s="20"/>
      <c r="Q509" s="20"/>
      <c r="R509" s="20"/>
      <c r="S509" s="18">
        <f t="shared" si="33"/>
        <v>0</v>
      </c>
      <c r="T509" s="17"/>
      <c r="U509" s="20"/>
      <c r="V509" s="20"/>
      <c r="X509" s="52">
        <f t="shared" si="34"/>
        <v>0</v>
      </c>
      <c r="Y509" s="52">
        <f>SUM(X$10:X509)</f>
        <v>0</v>
      </c>
      <c r="Z509" s="52" t="str">
        <f t="shared" si="35"/>
        <v/>
      </c>
      <c r="AA509" s="52" t="str">
        <f t="shared" si="36"/>
        <v/>
      </c>
    </row>
    <row r="510" spans="1:27" ht="20" customHeight="1" x14ac:dyDescent="0.35">
      <c r="A510" s="16">
        <v>501</v>
      </c>
      <c r="B510" s="16"/>
      <c r="C510" s="16"/>
      <c r="D510" s="38"/>
      <c r="E510" s="20"/>
      <c r="F510" s="47"/>
      <c r="G510" s="37"/>
      <c r="H510" s="37"/>
      <c r="I510" s="37"/>
      <c r="J510" s="20"/>
      <c r="K510" s="20"/>
      <c r="L510" s="20"/>
      <c r="M510" s="47"/>
      <c r="N510" s="20"/>
      <c r="O510" s="20"/>
      <c r="P510" s="20"/>
      <c r="Q510" s="20"/>
      <c r="R510" s="20"/>
      <c r="S510" s="18">
        <f t="shared" si="33"/>
        <v>0</v>
      </c>
      <c r="T510" s="17"/>
      <c r="U510" s="20"/>
      <c r="V510" s="20"/>
      <c r="X510" s="52">
        <f t="shared" si="34"/>
        <v>0</v>
      </c>
      <c r="Y510" s="52">
        <f>SUM(X$10:X510)</f>
        <v>0</v>
      </c>
      <c r="Z510" s="52" t="str">
        <f t="shared" si="35"/>
        <v/>
      </c>
      <c r="AA510" s="52" t="str">
        <f t="shared" si="36"/>
        <v/>
      </c>
    </row>
    <row r="511" spans="1:27" ht="20" customHeight="1" x14ac:dyDescent="0.35">
      <c r="A511" s="16">
        <v>502</v>
      </c>
      <c r="B511" s="16"/>
      <c r="C511" s="16"/>
      <c r="D511" s="38"/>
      <c r="E511" s="20"/>
      <c r="F511" s="47"/>
      <c r="G511" s="37"/>
      <c r="H511" s="37"/>
      <c r="I511" s="37"/>
      <c r="J511" s="20"/>
      <c r="K511" s="20"/>
      <c r="L511" s="20"/>
      <c r="M511" s="47"/>
      <c r="N511" s="20"/>
      <c r="O511" s="20"/>
      <c r="P511" s="20"/>
      <c r="Q511" s="20"/>
      <c r="R511" s="20"/>
      <c r="S511" s="18">
        <f t="shared" si="33"/>
        <v>0</v>
      </c>
      <c r="T511" s="17"/>
      <c r="U511" s="20"/>
      <c r="V511" s="20"/>
      <c r="X511" s="52">
        <f t="shared" si="34"/>
        <v>0</v>
      </c>
      <c r="Y511" s="52">
        <f>SUM(X$10:X511)</f>
        <v>0</v>
      </c>
      <c r="Z511" s="52" t="str">
        <f t="shared" si="35"/>
        <v/>
      </c>
      <c r="AA511" s="52" t="str">
        <f t="shared" si="36"/>
        <v/>
      </c>
    </row>
    <row r="512" spans="1:27" ht="20" customHeight="1" x14ac:dyDescent="0.35">
      <c r="A512" s="16">
        <v>503</v>
      </c>
      <c r="B512" s="16"/>
      <c r="C512" s="16"/>
      <c r="D512" s="38"/>
      <c r="E512" s="20"/>
      <c r="F512" s="47"/>
      <c r="G512" s="37"/>
      <c r="H512" s="37"/>
      <c r="I512" s="37"/>
      <c r="J512" s="20"/>
      <c r="K512" s="20"/>
      <c r="L512" s="20"/>
      <c r="M512" s="47"/>
      <c r="N512" s="20"/>
      <c r="O512" s="20"/>
      <c r="P512" s="20"/>
      <c r="Q512" s="20"/>
      <c r="R512" s="20"/>
      <c r="S512" s="18">
        <f t="shared" si="33"/>
        <v>0</v>
      </c>
      <c r="T512" s="17"/>
      <c r="U512" s="20"/>
      <c r="V512" s="20"/>
      <c r="X512" s="52">
        <f t="shared" si="34"/>
        <v>0</v>
      </c>
      <c r="Y512" s="52">
        <f>SUM(X$10:X512)</f>
        <v>0</v>
      </c>
      <c r="Z512" s="52" t="str">
        <f t="shared" si="35"/>
        <v/>
      </c>
      <c r="AA512" s="52" t="str">
        <f t="shared" si="36"/>
        <v/>
      </c>
    </row>
    <row r="513" spans="1:27" ht="20" customHeight="1" x14ac:dyDescent="0.35">
      <c r="A513" s="16">
        <v>504</v>
      </c>
      <c r="B513" s="16"/>
      <c r="C513" s="16"/>
      <c r="D513" s="38"/>
      <c r="E513" s="20"/>
      <c r="F513" s="47"/>
      <c r="G513" s="37"/>
      <c r="H513" s="37"/>
      <c r="I513" s="37"/>
      <c r="J513" s="20"/>
      <c r="K513" s="20"/>
      <c r="L513" s="20"/>
      <c r="M513" s="47"/>
      <c r="N513" s="20"/>
      <c r="O513" s="20"/>
      <c r="P513" s="20"/>
      <c r="Q513" s="20"/>
      <c r="R513" s="20"/>
      <c r="S513" s="18">
        <f t="shared" si="33"/>
        <v>0</v>
      </c>
      <c r="T513" s="17"/>
      <c r="U513" s="20"/>
      <c r="V513" s="20"/>
      <c r="X513" s="52">
        <f t="shared" si="34"/>
        <v>0</v>
      </c>
      <c r="Y513" s="52">
        <f>SUM(X$10:X513)</f>
        <v>0</v>
      </c>
      <c r="Z513" s="52" t="str">
        <f t="shared" si="35"/>
        <v/>
      </c>
      <c r="AA513" s="52" t="str">
        <f t="shared" si="36"/>
        <v/>
      </c>
    </row>
    <row r="514" spans="1:27" ht="20" customHeight="1" x14ac:dyDescent="0.35">
      <c r="A514" s="16">
        <v>505</v>
      </c>
      <c r="B514" s="16"/>
      <c r="C514" s="16"/>
      <c r="D514" s="38"/>
      <c r="E514" s="20"/>
      <c r="F514" s="47"/>
      <c r="G514" s="37"/>
      <c r="H514" s="37"/>
      <c r="I514" s="37"/>
      <c r="J514" s="20"/>
      <c r="K514" s="20"/>
      <c r="L514" s="20"/>
      <c r="M514" s="47"/>
      <c r="N514" s="20"/>
      <c r="O514" s="20"/>
      <c r="P514" s="20"/>
      <c r="Q514" s="20"/>
      <c r="R514" s="20"/>
      <c r="S514" s="18">
        <f t="shared" si="33"/>
        <v>0</v>
      </c>
      <c r="T514" s="17"/>
      <c r="U514" s="20"/>
      <c r="V514" s="20"/>
      <c r="X514" s="52">
        <f t="shared" si="34"/>
        <v>0</v>
      </c>
      <c r="Y514" s="52">
        <f>SUM(X$10:X514)</f>
        <v>0</v>
      </c>
      <c r="Z514" s="52" t="str">
        <f t="shared" si="35"/>
        <v/>
      </c>
      <c r="AA514" s="52" t="str">
        <f t="shared" si="36"/>
        <v/>
      </c>
    </row>
    <row r="515" spans="1:27" ht="20" customHeight="1" x14ac:dyDescent="0.35">
      <c r="A515" s="16">
        <v>506</v>
      </c>
      <c r="B515" s="16"/>
      <c r="C515" s="16"/>
      <c r="D515" s="38"/>
      <c r="E515" s="20"/>
      <c r="F515" s="47"/>
      <c r="G515" s="37"/>
      <c r="H515" s="37"/>
      <c r="I515" s="37"/>
      <c r="J515" s="20"/>
      <c r="K515" s="20"/>
      <c r="L515" s="20"/>
      <c r="M515" s="47"/>
      <c r="N515" s="20"/>
      <c r="O515" s="20"/>
      <c r="P515" s="20"/>
      <c r="Q515" s="20"/>
      <c r="R515" s="20"/>
      <c r="S515" s="18">
        <f t="shared" si="33"/>
        <v>0</v>
      </c>
      <c r="T515" s="17"/>
      <c r="U515" s="20"/>
      <c r="V515" s="20"/>
      <c r="X515" s="52">
        <f t="shared" si="34"/>
        <v>0</v>
      </c>
      <c r="Y515" s="52">
        <f>SUM(X$10:X515)</f>
        <v>0</v>
      </c>
      <c r="Z515" s="52" t="str">
        <f t="shared" si="35"/>
        <v/>
      </c>
      <c r="AA515" s="52" t="str">
        <f t="shared" si="36"/>
        <v/>
      </c>
    </row>
    <row r="516" spans="1:27" ht="20" customHeight="1" x14ac:dyDescent="0.35">
      <c r="A516" s="16">
        <v>507</v>
      </c>
      <c r="B516" s="16"/>
      <c r="C516" s="16"/>
      <c r="D516" s="38"/>
      <c r="E516" s="20"/>
      <c r="F516" s="47"/>
      <c r="G516" s="37"/>
      <c r="H516" s="37"/>
      <c r="I516" s="37"/>
      <c r="J516" s="20"/>
      <c r="K516" s="20"/>
      <c r="L516" s="20"/>
      <c r="M516" s="47"/>
      <c r="N516" s="20"/>
      <c r="O516" s="20"/>
      <c r="P516" s="20"/>
      <c r="Q516" s="20"/>
      <c r="R516" s="20"/>
      <c r="S516" s="18">
        <f t="shared" si="33"/>
        <v>0</v>
      </c>
      <c r="T516" s="17"/>
      <c r="U516" s="20"/>
      <c r="V516" s="20"/>
      <c r="X516" s="52">
        <f t="shared" si="34"/>
        <v>0</v>
      </c>
      <c r="Y516" s="52">
        <f>SUM(X$10:X516)</f>
        <v>0</v>
      </c>
      <c r="Z516" s="52" t="str">
        <f t="shared" si="35"/>
        <v/>
      </c>
      <c r="AA516" s="52" t="str">
        <f t="shared" si="36"/>
        <v/>
      </c>
    </row>
    <row r="517" spans="1:27" ht="20" customHeight="1" x14ac:dyDescent="0.35">
      <c r="A517" s="16">
        <v>508</v>
      </c>
      <c r="B517" s="16"/>
      <c r="C517" s="16"/>
      <c r="D517" s="38"/>
      <c r="E517" s="20"/>
      <c r="F517" s="47"/>
      <c r="G517" s="37"/>
      <c r="H517" s="37"/>
      <c r="I517" s="37"/>
      <c r="J517" s="20"/>
      <c r="K517" s="20"/>
      <c r="L517" s="20"/>
      <c r="M517" s="47"/>
      <c r="N517" s="20"/>
      <c r="O517" s="20"/>
      <c r="P517" s="20"/>
      <c r="Q517" s="20"/>
      <c r="R517" s="20"/>
      <c r="S517" s="18">
        <f t="shared" si="33"/>
        <v>0</v>
      </c>
      <c r="T517" s="17"/>
      <c r="U517" s="20"/>
      <c r="V517" s="20"/>
      <c r="X517" s="52">
        <f t="shared" si="34"/>
        <v>0</v>
      </c>
      <c r="Y517" s="52">
        <f>SUM(X$10:X517)</f>
        <v>0</v>
      </c>
      <c r="Z517" s="52" t="str">
        <f t="shared" si="35"/>
        <v/>
      </c>
      <c r="AA517" s="52" t="str">
        <f t="shared" si="36"/>
        <v/>
      </c>
    </row>
    <row r="518" spans="1:27" ht="20" customHeight="1" x14ac:dyDescent="0.35">
      <c r="A518" s="16">
        <v>509</v>
      </c>
      <c r="B518" s="16"/>
      <c r="C518" s="16"/>
      <c r="D518" s="38"/>
      <c r="E518" s="20"/>
      <c r="F518" s="47"/>
      <c r="G518" s="37"/>
      <c r="H518" s="37"/>
      <c r="I518" s="37"/>
      <c r="J518" s="20"/>
      <c r="K518" s="20"/>
      <c r="L518" s="20"/>
      <c r="M518" s="47"/>
      <c r="N518" s="20"/>
      <c r="O518" s="20"/>
      <c r="P518" s="20"/>
      <c r="Q518" s="20"/>
      <c r="R518" s="20"/>
      <c r="S518" s="18">
        <f t="shared" si="33"/>
        <v>0</v>
      </c>
      <c r="T518" s="17"/>
      <c r="U518" s="20"/>
      <c r="V518" s="20"/>
      <c r="X518" s="52">
        <f t="shared" si="34"/>
        <v>0</v>
      </c>
      <c r="Y518" s="52">
        <f>SUM(X$10:X518)</f>
        <v>0</v>
      </c>
      <c r="Z518" s="52" t="str">
        <f t="shared" si="35"/>
        <v/>
      </c>
      <c r="AA518" s="52" t="str">
        <f t="shared" si="36"/>
        <v/>
      </c>
    </row>
    <row r="519" spans="1:27" ht="20" customHeight="1" x14ac:dyDescent="0.35">
      <c r="A519" s="16">
        <v>510</v>
      </c>
      <c r="B519" s="16"/>
      <c r="C519" s="16"/>
      <c r="D519" s="38"/>
      <c r="E519" s="20"/>
      <c r="F519" s="47"/>
      <c r="G519" s="37"/>
      <c r="H519" s="37"/>
      <c r="I519" s="37"/>
      <c r="J519" s="20"/>
      <c r="K519" s="20"/>
      <c r="L519" s="20"/>
      <c r="M519" s="47"/>
      <c r="N519" s="20"/>
      <c r="O519" s="20"/>
      <c r="P519" s="20"/>
      <c r="Q519" s="20"/>
      <c r="R519" s="20"/>
      <c r="S519" s="18">
        <f t="shared" si="33"/>
        <v>0</v>
      </c>
      <c r="T519" s="17"/>
      <c r="U519" s="20"/>
      <c r="V519" s="20"/>
      <c r="X519" s="52">
        <f t="shared" si="34"/>
        <v>0</v>
      </c>
      <c r="Y519" s="52">
        <f>SUM(X$10:X519)</f>
        <v>0</v>
      </c>
      <c r="Z519" s="52" t="str">
        <f t="shared" si="35"/>
        <v/>
      </c>
      <c r="AA519" s="52" t="str">
        <f t="shared" si="36"/>
        <v/>
      </c>
    </row>
    <row r="520" spans="1:27" ht="20" customHeight="1" x14ac:dyDescent="0.35">
      <c r="A520" s="16">
        <v>511</v>
      </c>
      <c r="B520" s="16"/>
      <c r="C520" s="16"/>
      <c r="D520" s="38"/>
      <c r="E520" s="20"/>
      <c r="F520" s="47"/>
      <c r="G520" s="37"/>
      <c r="H520" s="37"/>
      <c r="I520" s="37"/>
      <c r="J520" s="20"/>
      <c r="K520" s="20"/>
      <c r="L520" s="20"/>
      <c r="M520" s="47"/>
      <c r="N520" s="20"/>
      <c r="O520" s="20"/>
      <c r="P520" s="20"/>
      <c r="Q520" s="20"/>
      <c r="R520" s="20"/>
      <c r="S520" s="18">
        <f t="shared" si="33"/>
        <v>0</v>
      </c>
      <c r="T520" s="17"/>
      <c r="U520" s="20"/>
      <c r="V520" s="20"/>
      <c r="X520" s="52">
        <f t="shared" si="34"/>
        <v>0</v>
      </c>
      <c r="Y520" s="52">
        <f>SUM(X$10:X520)</f>
        <v>0</v>
      </c>
      <c r="Z520" s="52" t="str">
        <f t="shared" si="35"/>
        <v/>
      </c>
      <c r="AA520" s="52" t="str">
        <f t="shared" si="36"/>
        <v/>
      </c>
    </row>
    <row r="521" spans="1:27" ht="20" customHeight="1" x14ac:dyDescent="0.35">
      <c r="A521" s="16">
        <v>512</v>
      </c>
      <c r="B521" s="16"/>
      <c r="C521" s="16"/>
      <c r="D521" s="38"/>
      <c r="E521" s="20"/>
      <c r="F521" s="47"/>
      <c r="G521" s="37"/>
      <c r="H521" s="37"/>
      <c r="I521" s="37"/>
      <c r="J521" s="20"/>
      <c r="K521" s="20"/>
      <c r="L521" s="20"/>
      <c r="M521" s="47"/>
      <c r="N521" s="20"/>
      <c r="O521" s="20"/>
      <c r="P521" s="20"/>
      <c r="Q521" s="20"/>
      <c r="R521" s="20"/>
      <c r="S521" s="18">
        <f t="shared" si="33"/>
        <v>0</v>
      </c>
      <c r="T521" s="17"/>
      <c r="U521" s="20"/>
      <c r="V521" s="20"/>
      <c r="X521" s="52">
        <f t="shared" si="34"/>
        <v>0</v>
      </c>
      <c r="Y521" s="52">
        <f>SUM(X$10:X521)</f>
        <v>0</v>
      </c>
      <c r="Z521" s="52" t="str">
        <f t="shared" si="35"/>
        <v/>
      </c>
      <c r="AA521" s="52" t="str">
        <f t="shared" si="36"/>
        <v/>
      </c>
    </row>
    <row r="522" spans="1:27" ht="20" customHeight="1" x14ac:dyDescent="0.35">
      <c r="A522" s="16">
        <v>513</v>
      </c>
      <c r="B522" s="16"/>
      <c r="C522" s="16"/>
      <c r="D522" s="38"/>
      <c r="E522" s="20"/>
      <c r="F522" s="47"/>
      <c r="G522" s="37"/>
      <c r="H522" s="37"/>
      <c r="I522" s="37"/>
      <c r="J522" s="20"/>
      <c r="K522" s="20"/>
      <c r="L522" s="20"/>
      <c r="M522" s="47"/>
      <c r="N522" s="20"/>
      <c r="O522" s="20"/>
      <c r="P522" s="20"/>
      <c r="Q522" s="20"/>
      <c r="R522" s="20"/>
      <c r="S522" s="18">
        <f t="shared" si="33"/>
        <v>0</v>
      </c>
      <c r="T522" s="17"/>
      <c r="U522" s="20"/>
      <c r="V522" s="20"/>
      <c r="X522" s="52">
        <f t="shared" si="34"/>
        <v>0</v>
      </c>
      <c r="Y522" s="52">
        <f>SUM(X$10:X522)</f>
        <v>0</v>
      </c>
      <c r="Z522" s="52" t="str">
        <f t="shared" si="35"/>
        <v/>
      </c>
      <c r="AA522" s="52" t="str">
        <f t="shared" si="36"/>
        <v/>
      </c>
    </row>
    <row r="523" spans="1:27" ht="20" customHeight="1" x14ac:dyDescent="0.35">
      <c r="A523" s="16">
        <v>514</v>
      </c>
      <c r="B523" s="16"/>
      <c r="C523" s="16"/>
      <c r="D523" s="38"/>
      <c r="E523" s="20"/>
      <c r="F523" s="47"/>
      <c r="G523" s="37"/>
      <c r="H523" s="37"/>
      <c r="I523" s="37"/>
      <c r="J523" s="20"/>
      <c r="K523" s="20"/>
      <c r="L523" s="20"/>
      <c r="M523" s="47"/>
      <c r="N523" s="20"/>
      <c r="O523" s="20"/>
      <c r="P523" s="20"/>
      <c r="Q523" s="20"/>
      <c r="R523" s="20"/>
      <c r="S523" s="18">
        <f t="shared" si="33"/>
        <v>0</v>
      </c>
      <c r="T523" s="17"/>
      <c r="U523" s="20"/>
      <c r="V523" s="20"/>
      <c r="X523" s="52">
        <f t="shared" si="34"/>
        <v>0</v>
      </c>
      <c r="Y523" s="52">
        <f>SUM(X$10:X523)</f>
        <v>0</v>
      </c>
      <c r="Z523" s="52" t="str">
        <f t="shared" si="35"/>
        <v/>
      </c>
      <c r="AA523" s="52" t="str">
        <f t="shared" si="36"/>
        <v/>
      </c>
    </row>
    <row r="524" spans="1:27" ht="20" customHeight="1" x14ac:dyDescent="0.35">
      <c r="A524" s="16">
        <v>515</v>
      </c>
      <c r="B524" s="16"/>
      <c r="C524" s="16"/>
      <c r="D524" s="38"/>
      <c r="E524" s="20"/>
      <c r="F524" s="47"/>
      <c r="G524" s="37"/>
      <c r="H524" s="37"/>
      <c r="I524" s="37"/>
      <c r="J524" s="20"/>
      <c r="K524" s="20"/>
      <c r="L524" s="20"/>
      <c r="M524" s="47"/>
      <c r="N524" s="20"/>
      <c r="O524" s="20"/>
      <c r="P524" s="20"/>
      <c r="Q524" s="20"/>
      <c r="R524" s="20"/>
      <c r="S524" s="18">
        <f t="shared" si="33"/>
        <v>0</v>
      </c>
      <c r="T524" s="17"/>
      <c r="U524" s="20"/>
      <c r="V524" s="20"/>
      <c r="X524" s="52">
        <f t="shared" si="34"/>
        <v>0</v>
      </c>
      <c r="Y524" s="52">
        <f>SUM(X$10:X524)</f>
        <v>0</v>
      </c>
      <c r="Z524" s="52" t="str">
        <f t="shared" si="35"/>
        <v/>
      </c>
      <c r="AA524" s="52" t="str">
        <f t="shared" si="36"/>
        <v/>
      </c>
    </row>
    <row r="525" spans="1:27" ht="20" customHeight="1" x14ac:dyDescent="0.35">
      <c r="A525" s="16">
        <v>516</v>
      </c>
      <c r="B525" s="16"/>
      <c r="C525" s="16"/>
      <c r="D525" s="38"/>
      <c r="E525" s="20"/>
      <c r="F525" s="47"/>
      <c r="G525" s="37"/>
      <c r="H525" s="37"/>
      <c r="I525" s="37"/>
      <c r="J525" s="20"/>
      <c r="K525" s="20"/>
      <c r="L525" s="20"/>
      <c r="M525" s="47"/>
      <c r="N525" s="20"/>
      <c r="O525" s="20"/>
      <c r="P525" s="20"/>
      <c r="Q525" s="20"/>
      <c r="R525" s="20"/>
      <c r="S525" s="18">
        <f t="shared" si="33"/>
        <v>0</v>
      </c>
      <c r="T525" s="17"/>
      <c r="U525" s="20"/>
      <c r="V525" s="20"/>
      <c r="X525" s="52">
        <f t="shared" si="34"/>
        <v>0</v>
      </c>
      <c r="Y525" s="52">
        <f>SUM(X$10:X525)</f>
        <v>0</v>
      </c>
      <c r="Z525" s="52" t="str">
        <f t="shared" si="35"/>
        <v/>
      </c>
      <c r="AA525" s="52" t="str">
        <f t="shared" si="36"/>
        <v/>
      </c>
    </row>
    <row r="526" spans="1:27" ht="20" customHeight="1" x14ac:dyDescent="0.35">
      <c r="A526" s="16">
        <v>517</v>
      </c>
      <c r="B526" s="16"/>
      <c r="C526" s="16"/>
      <c r="D526" s="38"/>
      <c r="E526" s="20"/>
      <c r="F526" s="47"/>
      <c r="G526" s="37"/>
      <c r="H526" s="37"/>
      <c r="I526" s="37"/>
      <c r="J526" s="20"/>
      <c r="K526" s="20"/>
      <c r="L526" s="20"/>
      <c r="M526" s="47"/>
      <c r="N526" s="20"/>
      <c r="O526" s="20"/>
      <c r="P526" s="20"/>
      <c r="Q526" s="20"/>
      <c r="R526" s="20"/>
      <c r="S526" s="18">
        <f t="shared" si="33"/>
        <v>0</v>
      </c>
      <c r="T526" s="17"/>
      <c r="U526" s="20"/>
      <c r="V526" s="20"/>
      <c r="X526" s="52">
        <f t="shared" si="34"/>
        <v>0</v>
      </c>
      <c r="Y526" s="52">
        <f>SUM(X$10:X526)</f>
        <v>0</v>
      </c>
      <c r="Z526" s="52" t="str">
        <f t="shared" si="35"/>
        <v/>
      </c>
      <c r="AA526" s="52" t="str">
        <f t="shared" si="36"/>
        <v/>
      </c>
    </row>
    <row r="527" spans="1:27" ht="20" customHeight="1" x14ac:dyDescent="0.35">
      <c r="A527" s="16">
        <v>518</v>
      </c>
      <c r="B527" s="16"/>
      <c r="C527" s="16"/>
      <c r="D527" s="38"/>
      <c r="E527" s="20"/>
      <c r="F527" s="47"/>
      <c r="G527" s="37"/>
      <c r="H527" s="37"/>
      <c r="I527" s="37"/>
      <c r="J527" s="20"/>
      <c r="K527" s="20"/>
      <c r="L527" s="20"/>
      <c r="M527" s="47"/>
      <c r="N527" s="20"/>
      <c r="O527" s="20"/>
      <c r="P527" s="20"/>
      <c r="Q527" s="20"/>
      <c r="R527" s="20"/>
      <c r="S527" s="18">
        <f t="shared" si="33"/>
        <v>0</v>
      </c>
      <c r="T527" s="17"/>
      <c r="U527" s="20"/>
      <c r="V527" s="20"/>
      <c r="X527" s="52">
        <f t="shared" si="34"/>
        <v>0</v>
      </c>
      <c r="Y527" s="52">
        <f>SUM(X$10:X527)</f>
        <v>0</v>
      </c>
      <c r="Z527" s="52" t="str">
        <f t="shared" si="35"/>
        <v/>
      </c>
      <c r="AA527" s="52" t="str">
        <f t="shared" si="36"/>
        <v/>
      </c>
    </row>
    <row r="528" spans="1:27" ht="20" customHeight="1" x14ac:dyDescent="0.35">
      <c r="A528" s="16">
        <v>519</v>
      </c>
      <c r="B528" s="16"/>
      <c r="C528" s="16"/>
      <c r="D528" s="38"/>
      <c r="E528" s="20"/>
      <c r="F528" s="47"/>
      <c r="G528" s="37"/>
      <c r="H528" s="37"/>
      <c r="I528" s="37"/>
      <c r="J528" s="20"/>
      <c r="K528" s="20"/>
      <c r="L528" s="20"/>
      <c r="M528" s="47"/>
      <c r="N528" s="20"/>
      <c r="O528" s="20"/>
      <c r="P528" s="20"/>
      <c r="Q528" s="20"/>
      <c r="R528" s="20"/>
      <c r="S528" s="18">
        <f t="shared" si="33"/>
        <v>0</v>
      </c>
      <c r="T528" s="17"/>
      <c r="U528" s="20"/>
      <c r="V528" s="20"/>
      <c r="X528" s="52">
        <f t="shared" si="34"/>
        <v>0</v>
      </c>
      <c r="Y528" s="52">
        <f>SUM(X$10:X528)</f>
        <v>0</v>
      </c>
      <c r="Z528" s="52" t="str">
        <f t="shared" si="35"/>
        <v/>
      </c>
      <c r="AA528" s="52" t="str">
        <f t="shared" si="36"/>
        <v/>
      </c>
    </row>
    <row r="529" spans="1:27" ht="20" customHeight="1" x14ac:dyDescent="0.35">
      <c r="A529" s="16">
        <v>520</v>
      </c>
      <c r="B529" s="16"/>
      <c r="C529" s="16"/>
      <c r="D529" s="38"/>
      <c r="E529" s="20"/>
      <c r="F529" s="47"/>
      <c r="G529" s="37"/>
      <c r="H529" s="37"/>
      <c r="I529" s="37"/>
      <c r="J529" s="20"/>
      <c r="K529" s="20"/>
      <c r="L529" s="20"/>
      <c r="M529" s="47"/>
      <c r="N529" s="20"/>
      <c r="O529" s="20"/>
      <c r="P529" s="20"/>
      <c r="Q529" s="20"/>
      <c r="R529" s="20"/>
      <c r="S529" s="18">
        <f t="shared" si="33"/>
        <v>0</v>
      </c>
      <c r="T529" s="17"/>
      <c r="U529" s="20"/>
      <c r="V529" s="20"/>
      <c r="X529" s="52">
        <f t="shared" si="34"/>
        <v>0</v>
      </c>
      <c r="Y529" s="52">
        <f>SUM(X$10:X529)</f>
        <v>0</v>
      </c>
      <c r="Z529" s="52" t="str">
        <f t="shared" si="35"/>
        <v/>
      </c>
      <c r="AA529" s="52" t="str">
        <f t="shared" si="36"/>
        <v/>
      </c>
    </row>
    <row r="530" spans="1:27" ht="20" customHeight="1" x14ac:dyDescent="0.35">
      <c r="A530" s="16">
        <v>521</v>
      </c>
      <c r="B530" s="16"/>
      <c r="C530" s="16"/>
      <c r="D530" s="38"/>
      <c r="E530" s="20"/>
      <c r="F530" s="47"/>
      <c r="G530" s="37"/>
      <c r="H530" s="37"/>
      <c r="I530" s="37"/>
      <c r="J530" s="20"/>
      <c r="K530" s="20"/>
      <c r="L530" s="20"/>
      <c r="M530" s="47"/>
      <c r="N530" s="20"/>
      <c r="O530" s="20"/>
      <c r="P530" s="20"/>
      <c r="Q530" s="20"/>
      <c r="R530" s="20"/>
      <c r="S530" s="18">
        <f t="shared" si="33"/>
        <v>0</v>
      </c>
      <c r="T530" s="17"/>
      <c r="U530" s="20"/>
      <c r="V530" s="20"/>
      <c r="X530" s="52">
        <f t="shared" si="34"/>
        <v>0</v>
      </c>
      <c r="Y530" s="52">
        <f>SUM(X$10:X530)</f>
        <v>0</v>
      </c>
      <c r="Z530" s="52" t="str">
        <f t="shared" si="35"/>
        <v/>
      </c>
      <c r="AA530" s="52" t="str">
        <f t="shared" si="36"/>
        <v/>
      </c>
    </row>
    <row r="531" spans="1:27" ht="20" customHeight="1" x14ac:dyDescent="0.35">
      <c r="A531" s="16">
        <v>522</v>
      </c>
      <c r="B531" s="16"/>
      <c r="C531" s="16"/>
      <c r="D531" s="38"/>
      <c r="E531" s="20"/>
      <c r="F531" s="47"/>
      <c r="G531" s="37"/>
      <c r="H531" s="37"/>
      <c r="I531" s="37"/>
      <c r="J531" s="20"/>
      <c r="K531" s="20"/>
      <c r="L531" s="20"/>
      <c r="M531" s="47"/>
      <c r="N531" s="20"/>
      <c r="O531" s="20"/>
      <c r="P531" s="20"/>
      <c r="Q531" s="20"/>
      <c r="R531" s="20"/>
      <c r="S531" s="18">
        <f t="shared" si="33"/>
        <v>0</v>
      </c>
      <c r="T531" s="17"/>
      <c r="U531" s="20"/>
      <c r="V531" s="20"/>
      <c r="X531" s="52">
        <f t="shared" si="34"/>
        <v>0</v>
      </c>
      <c r="Y531" s="52">
        <f>SUM(X$10:X531)</f>
        <v>0</v>
      </c>
      <c r="Z531" s="52" t="str">
        <f t="shared" si="35"/>
        <v/>
      </c>
      <c r="AA531" s="52" t="str">
        <f t="shared" si="36"/>
        <v/>
      </c>
    </row>
    <row r="532" spans="1:27" ht="20" customHeight="1" x14ac:dyDescent="0.35">
      <c r="A532" s="16">
        <v>523</v>
      </c>
      <c r="B532" s="16"/>
      <c r="C532" s="16"/>
      <c r="D532" s="38"/>
      <c r="E532" s="20"/>
      <c r="F532" s="47"/>
      <c r="G532" s="37"/>
      <c r="H532" s="37"/>
      <c r="I532" s="37"/>
      <c r="J532" s="20"/>
      <c r="K532" s="20"/>
      <c r="L532" s="20"/>
      <c r="M532" s="47"/>
      <c r="N532" s="20"/>
      <c r="O532" s="20"/>
      <c r="P532" s="20"/>
      <c r="Q532" s="20"/>
      <c r="R532" s="20"/>
      <c r="S532" s="18">
        <f t="shared" si="33"/>
        <v>0</v>
      </c>
      <c r="T532" s="17"/>
      <c r="U532" s="20"/>
      <c r="V532" s="20"/>
      <c r="X532" s="52">
        <f t="shared" si="34"/>
        <v>0</v>
      </c>
      <c r="Y532" s="52">
        <f>SUM(X$10:X532)</f>
        <v>0</v>
      </c>
      <c r="Z532" s="52" t="str">
        <f t="shared" si="35"/>
        <v/>
      </c>
      <c r="AA532" s="52" t="str">
        <f t="shared" si="36"/>
        <v/>
      </c>
    </row>
    <row r="533" spans="1:27" ht="20" customHeight="1" x14ac:dyDescent="0.35">
      <c r="A533" s="16">
        <v>524</v>
      </c>
      <c r="B533" s="16"/>
      <c r="C533" s="16"/>
      <c r="D533" s="38"/>
      <c r="E533" s="20"/>
      <c r="F533" s="47"/>
      <c r="G533" s="37"/>
      <c r="H533" s="37"/>
      <c r="I533" s="37"/>
      <c r="J533" s="20"/>
      <c r="K533" s="20"/>
      <c r="L533" s="20"/>
      <c r="M533" s="47"/>
      <c r="N533" s="20"/>
      <c r="O533" s="20"/>
      <c r="P533" s="20"/>
      <c r="Q533" s="20"/>
      <c r="R533" s="20"/>
      <c r="S533" s="18">
        <f t="shared" si="33"/>
        <v>0</v>
      </c>
      <c r="T533" s="17"/>
      <c r="U533" s="20"/>
      <c r="V533" s="20"/>
      <c r="X533" s="52">
        <f t="shared" si="34"/>
        <v>0</v>
      </c>
      <c r="Y533" s="52">
        <f>SUM(X$10:X533)</f>
        <v>0</v>
      </c>
      <c r="Z533" s="52" t="str">
        <f t="shared" si="35"/>
        <v/>
      </c>
      <c r="AA533" s="52" t="str">
        <f t="shared" si="36"/>
        <v/>
      </c>
    </row>
    <row r="534" spans="1:27" ht="20" customHeight="1" x14ac:dyDescent="0.35">
      <c r="A534" s="16">
        <v>525</v>
      </c>
      <c r="B534" s="16"/>
      <c r="C534" s="16"/>
      <c r="D534" s="38"/>
      <c r="E534" s="20"/>
      <c r="F534" s="47"/>
      <c r="G534" s="37"/>
      <c r="H534" s="37"/>
      <c r="I534" s="37"/>
      <c r="J534" s="20"/>
      <c r="K534" s="20"/>
      <c r="L534" s="20"/>
      <c r="M534" s="47"/>
      <c r="N534" s="20"/>
      <c r="O534" s="20"/>
      <c r="P534" s="20"/>
      <c r="Q534" s="20"/>
      <c r="R534" s="20"/>
      <c r="S534" s="18">
        <f t="shared" si="33"/>
        <v>0</v>
      </c>
      <c r="T534" s="17"/>
      <c r="U534" s="20"/>
      <c r="V534" s="20"/>
      <c r="X534" s="52">
        <f t="shared" si="34"/>
        <v>0</v>
      </c>
      <c r="Y534" s="52">
        <f>SUM(X$10:X534)</f>
        <v>0</v>
      </c>
      <c r="Z534" s="52" t="str">
        <f t="shared" si="35"/>
        <v/>
      </c>
      <c r="AA534" s="52" t="str">
        <f t="shared" si="36"/>
        <v/>
      </c>
    </row>
    <row r="535" spans="1:27" ht="20" customHeight="1" x14ac:dyDescent="0.35">
      <c r="A535" s="16">
        <v>526</v>
      </c>
      <c r="B535" s="16"/>
      <c r="C535" s="16"/>
      <c r="D535" s="38"/>
      <c r="E535" s="20"/>
      <c r="F535" s="47"/>
      <c r="G535" s="37"/>
      <c r="H535" s="37"/>
      <c r="I535" s="37"/>
      <c r="J535" s="20"/>
      <c r="K535" s="20"/>
      <c r="L535" s="20"/>
      <c r="M535" s="47"/>
      <c r="N535" s="20"/>
      <c r="O535" s="20"/>
      <c r="P535" s="20"/>
      <c r="Q535" s="20"/>
      <c r="R535" s="20"/>
      <c r="S535" s="18">
        <f t="shared" si="33"/>
        <v>0</v>
      </c>
      <c r="T535" s="17"/>
      <c r="U535" s="20"/>
      <c r="V535" s="20"/>
      <c r="X535" s="52">
        <f t="shared" si="34"/>
        <v>0</v>
      </c>
      <c r="Y535" s="52">
        <f>SUM(X$10:X535)</f>
        <v>0</v>
      </c>
      <c r="Z535" s="52" t="str">
        <f t="shared" si="35"/>
        <v/>
      </c>
      <c r="AA535" s="52" t="str">
        <f t="shared" si="36"/>
        <v/>
      </c>
    </row>
    <row r="536" spans="1:27" ht="20" customHeight="1" x14ac:dyDescent="0.35">
      <c r="A536" s="16">
        <v>527</v>
      </c>
      <c r="B536" s="16"/>
      <c r="C536" s="16"/>
      <c r="D536" s="38"/>
      <c r="E536" s="20"/>
      <c r="F536" s="47"/>
      <c r="G536" s="37"/>
      <c r="H536" s="37"/>
      <c r="I536" s="37"/>
      <c r="J536" s="20"/>
      <c r="K536" s="20"/>
      <c r="L536" s="20"/>
      <c r="M536" s="47"/>
      <c r="N536" s="20"/>
      <c r="O536" s="20"/>
      <c r="P536" s="20"/>
      <c r="Q536" s="20"/>
      <c r="R536" s="20"/>
      <c r="S536" s="18">
        <f t="shared" si="33"/>
        <v>0</v>
      </c>
      <c r="T536" s="17"/>
      <c r="U536" s="20"/>
      <c r="V536" s="20"/>
      <c r="X536" s="52">
        <f t="shared" si="34"/>
        <v>0</v>
      </c>
      <c r="Y536" s="52">
        <f>SUM(X$10:X536)</f>
        <v>0</v>
      </c>
      <c r="Z536" s="52" t="str">
        <f t="shared" si="35"/>
        <v/>
      </c>
      <c r="AA536" s="52" t="str">
        <f t="shared" si="36"/>
        <v/>
      </c>
    </row>
    <row r="537" spans="1:27" ht="20" customHeight="1" x14ac:dyDescent="0.35">
      <c r="A537" s="16">
        <v>528</v>
      </c>
      <c r="B537" s="16"/>
      <c r="C537" s="16"/>
      <c r="D537" s="38"/>
      <c r="E537" s="20"/>
      <c r="F537" s="47"/>
      <c r="G537" s="37"/>
      <c r="H537" s="37"/>
      <c r="I537" s="37"/>
      <c r="J537" s="20"/>
      <c r="K537" s="20"/>
      <c r="L537" s="20"/>
      <c r="M537" s="47"/>
      <c r="N537" s="20"/>
      <c r="O537" s="20"/>
      <c r="P537" s="20"/>
      <c r="Q537" s="20"/>
      <c r="R537" s="20"/>
      <c r="S537" s="18">
        <f t="shared" si="33"/>
        <v>0</v>
      </c>
      <c r="T537" s="17"/>
      <c r="U537" s="20"/>
      <c r="V537" s="20"/>
      <c r="X537" s="52">
        <f t="shared" si="34"/>
        <v>0</v>
      </c>
      <c r="Y537" s="52">
        <f>SUM(X$10:X537)</f>
        <v>0</v>
      </c>
      <c r="Z537" s="52" t="str">
        <f t="shared" si="35"/>
        <v/>
      </c>
      <c r="AA537" s="52" t="str">
        <f t="shared" si="36"/>
        <v/>
      </c>
    </row>
    <row r="538" spans="1:27" ht="20" customHeight="1" x14ac:dyDescent="0.35">
      <c r="A538" s="16">
        <v>529</v>
      </c>
      <c r="B538" s="16"/>
      <c r="C538" s="16"/>
      <c r="D538" s="38"/>
      <c r="E538" s="20"/>
      <c r="F538" s="47"/>
      <c r="G538" s="37"/>
      <c r="H538" s="37"/>
      <c r="I538" s="37"/>
      <c r="J538" s="20"/>
      <c r="K538" s="20"/>
      <c r="L538" s="20"/>
      <c r="M538" s="47"/>
      <c r="N538" s="20"/>
      <c r="O538" s="20"/>
      <c r="P538" s="20"/>
      <c r="Q538" s="20"/>
      <c r="R538" s="20"/>
      <c r="S538" s="18">
        <f t="shared" ref="S538:S601" si="37">COUNTIF(N538:R538, "*Yes*")+COUNTIF(N538:R538,"Y")</f>
        <v>0</v>
      </c>
      <c r="T538" s="17"/>
      <c r="U538" s="20"/>
      <c r="V538" s="20"/>
      <c r="X538" s="52">
        <f t="shared" ref="X538:X601" si="38">IF(U538="Yes",1,0)</f>
        <v>0</v>
      </c>
      <c r="Y538" s="52">
        <f>SUM(X$10:X538)</f>
        <v>0</v>
      </c>
      <c r="Z538" s="52" t="str">
        <f t="shared" ref="Z538:Z601" si="39">IF(X538=1,B538,"")</f>
        <v/>
      </c>
      <c r="AA538" s="52" t="str">
        <f t="shared" ref="AA538:AA601" si="40">IF(X538=1,C538,"")</f>
        <v/>
      </c>
    </row>
    <row r="539" spans="1:27" ht="20" customHeight="1" x14ac:dyDescent="0.35">
      <c r="A539" s="16">
        <v>530</v>
      </c>
      <c r="B539" s="16"/>
      <c r="C539" s="16"/>
      <c r="D539" s="38"/>
      <c r="E539" s="20"/>
      <c r="F539" s="47"/>
      <c r="G539" s="37"/>
      <c r="H539" s="37"/>
      <c r="I539" s="37"/>
      <c r="J539" s="20"/>
      <c r="K539" s="20"/>
      <c r="L539" s="20"/>
      <c r="M539" s="47"/>
      <c r="N539" s="20"/>
      <c r="O539" s="20"/>
      <c r="P539" s="20"/>
      <c r="Q539" s="20"/>
      <c r="R539" s="20"/>
      <c r="S539" s="18">
        <f t="shared" si="37"/>
        <v>0</v>
      </c>
      <c r="T539" s="17"/>
      <c r="U539" s="20"/>
      <c r="V539" s="20"/>
      <c r="X539" s="52">
        <f t="shared" si="38"/>
        <v>0</v>
      </c>
      <c r="Y539" s="52">
        <f>SUM(X$10:X539)</f>
        <v>0</v>
      </c>
      <c r="Z539" s="52" t="str">
        <f t="shared" si="39"/>
        <v/>
      </c>
      <c r="AA539" s="52" t="str">
        <f t="shared" si="40"/>
        <v/>
      </c>
    </row>
    <row r="540" spans="1:27" ht="20" customHeight="1" x14ac:dyDescent="0.35">
      <c r="A540" s="16">
        <v>531</v>
      </c>
      <c r="B540" s="16"/>
      <c r="C540" s="16"/>
      <c r="D540" s="38"/>
      <c r="E540" s="20"/>
      <c r="F540" s="47"/>
      <c r="G540" s="37"/>
      <c r="H540" s="37"/>
      <c r="I540" s="37"/>
      <c r="J540" s="20"/>
      <c r="K540" s="20"/>
      <c r="L540" s="20"/>
      <c r="M540" s="47"/>
      <c r="N540" s="20"/>
      <c r="O540" s="20"/>
      <c r="P540" s="20"/>
      <c r="Q540" s="20"/>
      <c r="R540" s="20"/>
      <c r="S540" s="18">
        <f t="shared" si="37"/>
        <v>0</v>
      </c>
      <c r="T540" s="17"/>
      <c r="U540" s="20"/>
      <c r="V540" s="20"/>
      <c r="X540" s="52">
        <f t="shared" si="38"/>
        <v>0</v>
      </c>
      <c r="Y540" s="52">
        <f>SUM(X$10:X540)</f>
        <v>0</v>
      </c>
      <c r="Z540" s="52" t="str">
        <f t="shared" si="39"/>
        <v/>
      </c>
      <c r="AA540" s="52" t="str">
        <f t="shared" si="40"/>
        <v/>
      </c>
    </row>
    <row r="541" spans="1:27" ht="20" customHeight="1" x14ac:dyDescent="0.35">
      <c r="A541" s="16">
        <v>532</v>
      </c>
      <c r="B541" s="16"/>
      <c r="C541" s="16"/>
      <c r="D541" s="38"/>
      <c r="E541" s="20"/>
      <c r="F541" s="47"/>
      <c r="G541" s="37"/>
      <c r="H541" s="37"/>
      <c r="I541" s="37"/>
      <c r="J541" s="20"/>
      <c r="K541" s="20"/>
      <c r="L541" s="20"/>
      <c r="M541" s="47"/>
      <c r="N541" s="20"/>
      <c r="O541" s="20"/>
      <c r="P541" s="20"/>
      <c r="Q541" s="20"/>
      <c r="R541" s="20"/>
      <c r="S541" s="18">
        <f t="shared" si="37"/>
        <v>0</v>
      </c>
      <c r="T541" s="17"/>
      <c r="U541" s="20"/>
      <c r="V541" s="20"/>
      <c r="X541" s="52">
        <f t="shared" si="38"/>
        <v>0</v>
      </c>
      <c r="Y541" s="52">
        <f>SUM(X$10:X541)</f>
        <v>0</v>
      </c>
      <c r="Z541" s="52" t="str">
        <f t="shared" si="39"/>
        <v/>
      </c>
      <c r="AA541" s="52" t="str">
        <f t="shared" si="40"/>
        <v/>
      </c>
    </row>
    <row r="542" spans="1:27" ht="20" customHeight="1" x14ac:dyDescent="0.35">
      <c r="A542" s="16">
        <v>533</v>
      </c>
      <c r="B542" s="16"/>
      <c r="C542" s="16"/>
      <c r="D542" s="38"/>
      <c r="E542" s="20"/>
      <c r="F542" s="47"/>
      <c r="G542" s="37"/>
      <c r="H542" s="37"/>
      <c r="I542" s="37"/>
      <c r="J542" s="20"/>
      <c r="K542" s="20"/>
      <c r="L542" s="20"/>
      <c r="M542" s="47"/>
      <c r="N542" s="20"/>
      <c r="O542" s="20"/>
      <c r="P542" s="20"/>
      <c r="Q542" s="20"/>
      <c r="R542" s="20"/>
      <c r="S542" s="18">
        <f t="shared" si="37"/>
        <v>0</v>
      </c>
      <c r="T542" s="17"/>
      <c r="U542" s="20"/>
      <c r="V542" s="20"/>
      <c r="X542" s="52">
        <f t="shared" si="38"/>
        <v>0</v>
      </c>
      <c r="Y542" s="52">
        <f>SUM(X$10:X542)</f>
        <v>0</v>
      </c>
      <c r="Z542" s="52" t="str">
        <f t="shared" si="39"/>
        <v/>
      </c>
      <c r="AA542" s="52" t="str">
        <f t="shared" si="40"/>
        <v/>
      </c>
    </row>
    <row r="543" spans="1:27" ht="20" customHeight="1" x14ac:dyDescent="0.35">
      <c r="A543" s="16">
        <v>534</v>
      </c>
      <c r="B543" s="16"/>
      <c r="C543" s="16"/>
      <c r="D543" s="38"/>
      <c r="E543" s="20"/>
      <c r="F543" s="47"/>
      <c r="G543" s="37"/>
      <c r="H543" s="37"/>
      <c r="I543" s="37"/>
      <c r="J543" s="20"/>
      <c r="K543" s="20"/>
      <c r="L543" s="20"/>
      <c r="M543" s="47"/>
      <c r="N543" s="20"/>
      <c r="O543" s="20"/>
      <c r="P543" s="20"/>
      <c r="Q543" s="20"/>
      <c r="R543" s="20"/>
      <c r="S543" s="18">
        <f t="shared" si="37"/>
        <v>0</v>
      </c>
      <c r="T543" s="17"/>
      <c r="U543" s="20"/>
      <c r="V543" s="20"/>
      <c r="X543" s="52">
        <f t="shared" si="38"/>
        <v>0</v>
      </c>
      <c r="Y543" s="52">
        <f>SUM(X$10:X543)</f>
        <v>0</v>
      </c>
      <c r="Z543" s="52" t="str">
        <f t="shared" si="39"/>
        <v/>
      </c>
      <c r="AA543" s="52" t="str">
        <f t="shared" si="40"/>
        <v/>
      </c>
    </row>
    <row r="544" spans="1:27" ht="20" customHeight="1" x14ac:dyDescent="0.35">
      <c r="A544" s="16">
        <v>535</v>
      </c>
      <c r="B544" s="16"/>
      <c r="C544" s="16"/>
      <c r="D544" s="38"/>
      <c r="E544" s="20"/>
      <c r="F544" s="47"/>
      <c r="G544" s="37"/>
      <c r="H544" s="37"/>
      <c r="I544" s="37"/>
      <c r="J544" s="20"/>
      <c r="K544" s="20"/>
      <c r="L544" s="20"/>
      <c r="M544" s="47"/>
      <c r="N544" s="20"/>
      <c r="O544" s="20"/>
      <c r="P544" s="20"/>
      <c r="Q544" s="20"/>
      <c r="R544" s="20"/>
      <c r="S544" s="18">
        <f t="shared" si="37"/>
        <v>0</v>
      </c>
      <c r="T544" s="17"/>
      <c r="U544" s="20"/>
      <c r="V544" s="20"/>
      <c r="X544" s="52">
        <f t="shared" si="38"/>
        <v>0</v>
      </c>
      <c r="Y544" s="52">
        <f>SUM(X$10:X544)</f>
        <v>0</v>
      </c>
      <c r="Z544" s="52" t="str">
        <f t="shared" si="39"/>
        <v/>
      </c>
      <c r="AA544" s="52" t="str">
        <f t="shared" si="40"/>
        <v/>
      </c>
    </row>
    <row r="545" spans="1:27" ht="20" customHeight="1" x14ac:dyDescent="0.35">
      <c r="A545" s="16">
        <v>536</v>
      </c>
      <c r="B545" s="16"/>
      <c r="C545" s="16"/>
      <c r="D545" s="38"/>
      <c r="E545" s="20"/>
      <c r="F545" s="47"/>
      <c r="G545" s="37"/>
      <c r="H545" s="37"/>
      <c r="I545" s="37"/>
      <c r="J545" s="20"/>
      <c r="K545" s="20"/>
      <c r="L545" s="20"/>
      <c r="M545" s="47"/>
      <c r="N545" s="20"/>
      <c r="O545" s="20"/>
      <c r="P545" s="20"/>
      <c r="Q545" s="20"/>
      <c r="R545" s="20"/>
      <c r="S545" s="18">
        <f t="shared" si="37"/>
        <v>0</v>
      </c>
      <c r="T545" s="17"/>
      <c r="U545" s="20"/>
      <c r="V545" s="20"/>
      <c r="X545" s="52">
        <f t="shared" si="38"/>
        <v>0</v>
      </c>
      <c r="Y545" s="52">
        <f>SUM(X$10:X545)</f>
        <v>0</v>
      </c>
      <c r="Z545" s="52" t="str">
        <f t="shared" si="39"/>
        <v/>
      </c>
      <c r="AA545" s="52" t="str">
        <f t="shared" si="40"/>
        <v/>
      </c>
    </row>
    <row r="546" spans="1:27" ht="20" customHeight="1" x14ac:dyDescent="0.35">
      <c r="A546" s="16">
        <v>537</v>
      </c>
      <c r="B546" s="16"/>
      <c r="C546" s="16"/>
      <c r="D546" s="38"/>
      <c r="E546" s="20"/>
      <c r="F546" s="47"/>
      <c r="G546" s="37"/>
      <c r="H546" s="37"/>
      <c r="I546" s="37"/>
      <c r="J546" s="20"/>
      <c r="K546" s="20"/>
      <c r="L546" s="20"/>
      <c r="M546" s="47"/>
      <c r="N546" s="20"/>
      <c r="O546" s="20"/>
      <c r="P546" s="20"/>
      <c r="Q546" s="20"/>
      <c r="R546" s="20"/>
      <c r="S546" s="18">
        <f t="shared" si="37"/>
        <v>0</v>
      </c>
      <c r="T546" s="17"/>
      <c r="U546" s="20"/>
      <c r="V546" s="20"/>
      <c r="X546" s="52">
        <f t="shared" si="38"/>
        <v>0</v>
      </c>
      <c r="Y546" s="52">
        <f>SUM(X$10:X546)</f>
        <v>0</v>
      </c>
      <c r="Z546" s="52" t="str">
        <f t="shared" si="39"/>
        <v/>
      </c>
      <c r="AA546" s="52" t="str">
        <f t="shared" si="40"/>
        <v/>
      </c>
    </row>
    <row r="547" spans="1:27" ht="20" customHeight="1" x14ac:dyDescent="0.35">
      <c r="A547" s="16">
        <v>538</v>
      </c>
      <c r="B547" s="16"/>
      <c r="C547" s="16"/>
      <c r="D547" s="38"/>
      <c r="E547" s="20"/>
      <c r="F547" s="47"/>
      <c r="G547" s="37"/>
      <c r="H547" s="37"/>
      <c r="I547" s="37"/>
      <c r="J547" s="20"/>
      <c r="K547" s="20"/>
      <c r="L547" s="20"/>
      <c r="M547" s="47"/>
      <c r="N547" s="20"/>
      <c r="O547" s="20"/>
      <c r="P547" s="20"/>
      <c r="Q547" s="20"/>
      <c r="R547" s="20"/>
      <c r="S547" s="18">
        <f t="shared" si="37"/>
        <v>0</v>
      </c>
      <c r="T547" s="17"/>
      <c r="U547" s="20"/>
      <c r="V547" s="20"/>
      <c r="X547" s="52">
        <f t="shared" si="38"/>
        <v>0</v>
      </c>
      <c r="Y547" s="52">
        <f>SUM(X$10:X547)</f>
        <v>0</v>
      </c>
      <c r="Z547" s="52" t="str">
        <f t="shared" si="39"/>
        <v/>
      </c>
      <c r="AA547" s="52" t="str">
        <f t="shared" si="40"/>
        <v/>
      </c>
    </row>
    <row r="548" spans="1:27" ht="20" customHeight="1" x14ac:dyDescent="0.35">
      <c r="A548" s="16">
        <v>539</v>
      </c>
      <c r="B548" s="16"/>
      <c r="C548" s="16"/>
      <c r="D548" s="38"/>
      <c r="E548" s="20"/>
      <c r="F548" s="47"/>
      <c r="G548" s="37"/>
      <c r="H548" s="37"/>
      <c r="I548" s="37"/>
      <c r="J548" s="20"/>
      <c r="K548" s="20"/>
      <c r="L548" s="20"/>
      <c r="M548" s="47"/>
      <c r="N548" s="20"/>
      <c r="O548" s="20"/>
      <c r="P548" s="20"/>
      <c r="Q548" s="20"/>
      <c r="R548" s="20"/>
      <c r="S548" s="18">
        <f t="shared" si="37"/>
        <v>0</v>
      </c>
      <c r="T548" s="17"/>
      <c r="U548" s="20"/>
      <c r="V548" s="20"/>
      <c r="X548" s="52">
        <f t="shared" si="38"/>
        <v>0</v>
      </c>
      <c r="Y548" s="52">
        <f>SUM(X$10:X548)</f>
        <v>0</v>
      </c>
      <c r="Z548" s="52" t="str">
        <f t="shared" si="39"/>
        <v/>
      </c>
      <c r="AA548" s="52" t="str">
        <f t="shared" si="40"/>
        <v/>
      </c>
    </row>
    <row r="549" spans="1:27" ht="20" customHeight="1" x14ac:dyDescent="0.35">
      <c r="A549" s="16">
        <v>540</v>
      </c>
      <c r="B549" s="16"/>
      <c r="C549" s="16"/>
      <c r="D549" s="38"/>
      <c r="E549" s="20"/>
      <c r="F549" s="47"/>
      <c r="G549" s="37"/>
      <c r="H549" s="37"/>
      <c r="I549" s="37"/>
      <c r="J549" s="20"/>
      <c r="K549" s="20"/>
      <c r="L549" s="20"/>
      <c r="M549" s="47"/>
      <c r="N549" s="20"/>
      <c r="O549" s="20"/>
      <c r="P549" s="20"/>
      <c r="Q549" s="20"/>
      <c r="R549" s="20"/>
      <c r="S549" s="18">
        <f t="shared" si="37"/>
        <v>0</v>
      </c>
      <c r="T549" s="17"/>
      <c r="U549" s="20"/>
      <c r="V549" s="20"/>
      <c r="X549" s="52">
        <f t="shared" si="38"/>
        <v>0</v>
      </c>
      <c r="Y549" s="52">
        <f>SUM(X$10:X549)</f>
        <v>0</v>
      </c>
      <c r="Z549" s="52" t="str">
        <f t="shared" si="39"/>
        <v/>
      </c>
      <c r="AA549" s="52" t="str">
        <f t="shared" si="40"/>
        <v/>
      </c>
    </row>
    <row r="550" spans="1:27" ht="20" customHeight="1" x14ac:dyDescent="0.35">
      <c r="A550" s="16">
        <v>541</v>
      </c>
      <c r="B550" s="16"/>
      <c r="C550" s="16"/>
      <c r="D550" s="38"/>
      <c r="E550" s="20"/>
      <c r="F550" s="47"/>
      <c r="G550" s="37"/>
      <c r="H550" s="37"/>
      <c r="I550" s="37"/>
      <c r="J550" s="20"/>
      <c r="K550" s="20"/>
      <c r="L550" s="20"/>
      <c r="M550" s="47"/>
      <c r="N550" s="20"/>
      <c r="O550" s="20"/>
      <c r="P550" s="20"/>
      <c r="Q550" s="20"/>
      <c r="R550" s="20"/>
      <c r="S550" s="18">
        <f t="shared" si="37"/>
        <v>0</v>
      </c>
      <c r="T550" s="17"/>
      <c r="U550" s="20"/>
      <c r="V550" s="20"/>
      <c r="X550" s="52">
        <f t="shared" si="38"/>
        <v>0</v>
      </c>
      <c r="Y550" s="52">
        <f>SUM(X$10:X550)</f>
        <v>0</v>
      </c>
      <c r="Z550" s="52" t="str">
        <f t="shared" si="39"/>
        <v/>
      </c>
      <c r="AA550" s="52" t="str">
        <f t="shared" si="40"/>
        <v/>
      </c>
    </row>
    <row r="551" spans="1:27" ht="20" customHeight="1" x14ac:dyDescent="0.35">
      <c r="A551" s="16">
        <v>542</v>
      </c>
      <c r="B551" s="16"/>
      <c r="C551" s="16"/>
      <c r="D551" s="38"/>
      <c r="E551" s="20"/>
      <c r="F551" s="47"/>
      <c r="G551" s="37"/>
      <c r="H551" s="37"/>
      <c r="I551" s="37"/>
      <c r="J551" s="20"/>
      <c r="K551" s="20"/>
      <c r="L551" s="20"/>
      <c r="M551" s="47"/>
      <c r="N551" s="20"/>
      <c r="O551" s="20"/>
      <c r="P551" s="20"/>
      <c r="Q551" s="20"/>
      <c r="R551" s="20"/>
      <c r="S551" s="18">
        <f t="shared" si="37"/>
        <v>0</v>
      </c>
      <c r="T551" s="17"/>
      <c r="U551" s="20"/>
      <c r="V551" s="20"/>
      <c r="X551" s="52">
        <f t="shared" si="38"/>
        <v>0</v>
      </c>
      <c r="Y551" s="52">
        <f>SUM(X$10:X551)</f>
        <v>0</v>
      </c>
      <c r="Z551" s="52" t="str">
        <f t="shared" si="39"/>
        <v/>
      </c>
      <c r="AA551" s="52" t="str">
        <f t="shared" si="40"/>
        <v/>
      </c>
    </row>
    <row r="552" spans="1:27" ht="20" customHeight="1" x14ac:dyDescent="0.35">
      <c r="A552" s="16">
        <v>543</v>
      </c>
      <c r="B552" s="16"/>
      <c r="C552" s="16"/>
      <c r="D552" s="38"/>
      <c r="E552" s="20"/>
      <c r="F552" s="47"/>
      <c r="G552" s="37"/>
      <c r="H552" s="37"/>
      <c r="I552" s="37"/>
      <c r="J552" s="20"/>
      <c r="K552" s="20"/>
      <c r="L552" s="20"/>
      <c r="M552" s="47"/>
      <c r="N552" s="20"/>
      <c r="O552" s="20"/>
      <c r="P552" s="20"/>
      <c r="Q552" s="20"/>
      <c r="R552" s="20"/>
      <c r="S552" s="18">
        <f t="shared" si="37"/>
        <v>0</v>
      </c>
      <c r="T552" s="17"/>
      <c r="U552" s="20"/>
      <c r="V552" s="20"/>
      <c r="X552" s="52">
        <f t="shared" si="38"/>
        <v>0</v>
      </c>
      <c r="Y552" s="52">
        <f>SUM(X$10:X552)</f>
        <v>0</v>
      </c>
      <c r="Z552" s="52" t="str">
        <f t="shared" si="39"/>
        <v/>
      </c>
      <c r="AA552" s="52" t="str">
        <f t="shared" si="40"/>
        <v/>
      </c>
    </row>
    <row r="553" spans="1:27" ht="20" customHeight="1" x14ac:dyDescent="0.35">
      <c r="A553" s="16">
        <v>544</v>
      </c>
      <c r="B553" s="16"/>
      <c r="C553" s="16"/>
      <c r="D553" s="38"/>
      <c r="E553" s="20"/>
      <c r="F553" s="47"/>
      <c r="G553" s="37"/>
      <c r="H553" s="37"/>
      <c r="I553" s="37"/>
      <c r="J553" s="20"/>
      <c r="K553" s="20"/>
      <c r="L553" s="20"/>
      <c r="M553" s="47"/>
      <c r="N553" s="20"/>
      <c r="O553" s="20"/>
      <c r="P553" s="20"/>
      <c r="Q553" s="20"/>
      <c r="R553" s="20"/>
      <c r="S553" s="18">
        <f t="shared" si="37"/>
        <v>0</v>
      </c>
      <c r="T553" s="17"/>
      <c r="U553" s="20"/>
      <c r="V553" s="20"/>
      <c r="X553" s="52">
        <f t="shared" si="38"/>
        <v>0</v>
      </c>
      <c r="Y553" s="52">
        <f>SUM(X$10:X553)</f>
        <v>0</v>
      </c>
      <c r="Z553" s="52" t="str">
        <f t="shared" si="39"/>
        <v/>
      </c>
      <c r="AA553" s="52" t="str">
        <f t="shared" si="40"/>
        <v/>
      </c>
    </row>
    <row r="554" spans="1:27" ht="20" customHeight="1" x14ac:dyDescent="0.35">
      <c r="A554" s="16">
        <v>545</v>
      </c>
      <c r="B554" s="16"/>
      <c r="C554" s="16"/>
      <c r="D554" s="38"/>
      <c r="E554" s="20"/>
      <c r="F554" s="47"/>
      <c r="G554" s="37"/>
      <c r="H554" s="37"/>
      <c r="I554" s="37"/>
      <c r="J554" s="20"/>
      <c r="K554" s="20"/>
      <c r="L554" s="20"/>
      <c r="M554" s="47"/>
      <c r="N554" s="20"/>
      <c r="O554" s="20"/>
      <c r="P554" s="20"/>
      <c r="Q554" s="20"/>
      <c r="R554" s="20"/>
      <c r="S554" s="18">
        <f t="shared" si="37"/>
        <v>0</v>
      </c>
      <c r="T554" s="17"/>
      <c r="U554" s="20"/>
      <c r="V554" s="20"/>
      <c r="X554" s="52">
        <f t="shared" si="38"/>
        <v>0</v>
      </c>
      <c r="Y554" s="52">
        <f>SUM(X$10:X554)</f>
        <v>0</v>
      </c>
      <c r="Z554" s="52" t="str">
        <f t="shared" si="39"/>
        <v/>
      </c>
      <c r="AA554" s="52" t="str">
        <f t="shared" si="40"/>
        <v/>
      </c>
    </row>
    <row r="555" spans="1:27" ht="20" customHeight="1" x14ac:dyDescent="0.35">
      <c r="A555" s="16">
        <v>546</v>
      </c>
      <c r="B555" s="16"/>
      <c r="C555" s="16"/>
      <c r="D555" s="38"/>
      <c r="E555" s="20"/>
      <c r="F555" s="47"/>
      <c r="G555" s="37"/>
      <c r="H555" s="37"/>
      <c r="I555" s="37"/>
      <c r="J555" s="20"/>
      <c r="K555" s="20"/>
      <c r="L555" s="20"/>
      <c r="M555" s="47"/>
      <c r="N555" s="20"/>
      <c r="O555" s="20"/>
      <c r="P555" s="20"/>
      <c r="Q555" s="20"/>
      <c r="R555" s="20"/>
      <c r="S555" s="18">
        <f t="shared" si="37"/>
        <v>0</v>
      </c>
      <c r="T555" s="17"/>
      <c r="U555" s="20"/>
      <c r="V555" s="20"/>
      <c r="X555" s="52">
        <f t="shared" si="38"/>
        <v>0</v>
      </c>
      <c r="Y555" s="52">
        <f>SUM(X$10:X555)</f>
        <v>0</v>
      </c>
      <c r="Z555" s="52" t="str">
        <f t="shared" si="39"/>
        <v/>
      </c>
      <c r="AA555" s="52" t="str">
        <f t="shared" si="40"/>
        <v/>
      </c>
    </row>
    <row r="556" spans="1:27" ht="20" customHeight="1" x14ac:dyDescent="0.35">
      <c r="A556" s="16">
        <v>547</v>
      </c>
      <c r="B556" s="16"/>
      <c r="C556" s="16"/>
      <c r="D556" s="38"/>
      <c r="E556" s="20"/>
      <c r="F556" s="47"/>
      <c r="G556" s="37"/>
      <c r="H556" s="37"/>
      <c r="I556" s="37"/>
      <c r="J556" s="20"/>
      <c r="K556" s="20"/>
      <c r="L556" s="20"/>
      <c r="M556" s="47"/>
      <c r="N556" s="20"/>
      <c r="O556" s="20"/>
      <c r="P556" s="20"/>
      <c r="Q556" s="20"/>
      <c r="R556" s="20"/>
      <c r="S556" s="18">
        <f t="shared" si="37"/>
        <v>0</v>
      </c>
      <c r="T556" s="17"/>
      <c r="U556" s="20"/>
      <c r="V556" s="20"/>
      <c r="X556" s="52">
        <f t="shared" si="38"/>
        <v>0</v>
      </c>
      <c r="Y556" s="52">
        <f>SUM(X$10:X556)</f>
        <v>0</v>
      </c>
      <c r="Z556" s="52" t="str">
        <f t="shared" si="39"/>
        <v/>
      </c>
      <c r="AA556" s="52" t="str">
        <f t="shared" si="40"/>
        <v/>
      </c>
    </row>
    <row r="557" spans="1:27" ht="20" customHeight="1" x14ac:dyDescent="0.35">
      <c r="A557" s="16">
        <v>548</v>
      </c>
      <c r="B557" s="16"/>
      <c r="C557" s="16"/>
      <c r="D557" s="38"/>
      <c r="E557" s="20"/>
      <c r="F557" s="47"/>
      <c r="G557" s="37"/>
      <c r="H557" s="37"/>
      <c r="I557" s="37"/>
      <c r="J557" s="20"/>
      <c r="K557" s="20"/>
      <c r="L557" s="20"/>
      <c r="M557" s="47"/>
      <c r="N557" s="20"/>
      <c r="O557" s="20"/>
      <c r="P557" s="20"/>
      <c r="Q557" s="20"/>
      <c r="R557" s="20"/>
      <c r="S557" s="18">
        <f t="shared" si="37"/>
        <v>0</v>
      </c>
      <c r="T557" s="17"/>
      <c r="U557" s="20"/>
      <c r="V557" s="20"/>
      <c r="X557" s="52">
        <f t="shared" si="38"/>
        <v>0</v>
      </c>
      <c r="Y557" s="52">
        <f>SUM(X$10:X557)</f>
        <v>0</v>
      </c>
      <c r="Z557" s="52" t="str">
        <f t="shared" si="39"/>
        <v/>
      </c>
      <c r="AA557" s="52" t="str">
        <f t="shared" si="40"/>
        <v/>
      </c>
    </row>
    <row r="558" spans="1:27" ht="20" customHeight="1" x14ac:dyDescent="0.35">
      <c r="A558" s="16">
        <v>549</v>
      </c>
      <c r="B558" s="16"/>
      <c r="C558" s="16"/>
      <c r="D558" s="38"/>
      <c r="E558" s="20"/>
      <c r="F558" s="47"/>
      <c r="G558" s="37"/>
      <c r="H558" s="37"/>
      <c r="I558" s="37"/>
      <c r="J558" s="20"/>
      <c r="K558" s="20"/>
      <c r="L558" s="20"/>
      <c r="M558" s="47"/>
      <c r="N558" s="20"/>
      <c r="O558" s="20"/>
      <c r="P558" s="20"/>
      <c r="Q558" s="20"/>
      <c r="R558" s="20"/>
      <c r="S558" s="18">
        <f t="shared" si="37"/>
        <v>0</v>
      </c>
      <c r="T558" s="17"/>
      <c r="U558" s="20"/>
      <c r="V558" s="20"/>
      <c r="X558" s="52">
        <f t="shared" si="38"/>
        <v>0</v>
      </c>
      <c r="Y558" s="52">
        <f>SUM(X$10:X558)</f>
        <v>0</v>
      </c>
      <c r="Z558" s="52" t="str">
        <f t="shared" si="39"/>
        <v/>
      </c>
      <c r="AA558" s="52" t="str">
        <f t="shared" si="40"/>
        <v/>
      </c>
    </row>
    <row r="559" spans="1:27" ht="20" customHeight="1" x14ac:dyDescent="0.35">
      <c r="A559" s="16">
        <v>550</v>
      </c>
      <c r="B559" s="16"/>
      <c r="C559" s="16"/>
      <c r="D559" s="38"/>
      <c r="E559" s="20"/>
      <c r="F559" s="47"/>
      <c r="G559" s="37"/>
      <c r="H559" s="37"/>
      <c r="I559" s="37"/>
      <c r="J559" s="20"/>
      <c r="K559" s="20"/>
      <c r="L559" s="20"/>
      <c r="M559" s="47"/>
      <c r="N559" s="20"/>
      <c r="O559" s="20"/>
      <c r="P559" s="20"/>
      <c r="Q559" s="20"/>
      <c r="R559" s="20"/>
      <c r="S559" s="18">
        <f t="shared" si="37"/>
        <v>0</v>
      </c>
      <c r="T559" s="17"/>
      <c r="U559" s="20"/>
      <c r="V559" s="20"/>
      <c r="X559" s="52">
        <f t="shared" si="38"/>
        <v>0</v>
      </c>
      <c r="Y559" s="52">
        <f>SUM(X$10:X559)</f>
        <v>0</v>
      </c>
      <c r="Z559" s="52" t="str">
        <f t="shared" si="39"/>
        <v/>
      </c>
      <c r="AA559" s="52" t="str">
        <f t="shared" si="40"/>
        <v/>
      </c>
    </row>
    <row r="560" spans="1:27" ht="20" customHeight="1" x14ac:dyDescent="0.35">
      <c r="A560" s="16">
        <v>551</v>
      </c>
      <c r="B560" s="16"/>
      <c r="C560" s="16"/>
      <c r="D560" s="38"/>
      <c r="E560" s="20"/>
      <c r="F560" s="47"/>
      <c r="G560" s="37"/>
      <c r="H560" s="37"/>
      <c r="I560" s="37"/>
      <c r="J560" s="20"/>
      <c r="K560" s="20"/>
      <c r="L560" s="20"/>
      <c r="M560" s="47"/>
      <c r="N560" s="20"/>
      <c r="O560" s="20"/>
      <c r="P560" s="20"/>
      <c r="Q560" s="20"/>
      <c r="R560" s="20"/>
      <c r="S560" s="18">
        <f t="shared" si="37"/>
        <v>0</v>
      </c>
      <c r="T560" s="17"/>
      <c r="U560" s="20"/>
      <c r="V560" s="20"/>
      <c r="X560" s="52">
        <f t="shared" si="38"/>
        <v>0</v>
      </c>
      <c r="Y560" s="52">
        <f>SUM(X$10:X560)</f>
        <v>0</v>
      </c>
      <c r="Z560" s="52" t="str">
        <f t="shared" si="39"/>
        <v/>
      </c>
      <c r="AA560" s="52" t="str">
        <f t="shared" si="40"/>
        <v/>
      </c>
    </row>
    <row r="561" spans="1:27" ht="20" customHeight="1" x14ac:dyDescent="0.35">
      <c r="A561" s="16">
        <v>552</v>
      </c>
      <c r="B561" s="16"/>
      <c r="C561" s="16"/>
      <c r="D561" s="38"/>
      <c r="E561" s="20"/>
      <c r="F561" s="47"/>
      <c r="G561" s="37"/>
      <c r="H561" s="37"/>
      <c r="I561" s="37"/>
      <c r="J561" s="20"/>
      <c r="K561" s="20"/>
      <c r="L561" s="20"/>
      <c r="M561" s="47"/>
      <c r="N561" s="20"/>
      <c r="O561" s="20"/>
      <c r="P561" s="20"/>
      <c r="Q561" s="20"/>
      <c r="R561" s="20"/>
      <c r="S561" s="18">
        <f t="shared" si="37"/>
        <v>0</v>
      </c>
      <c r="T561" s="17"/>
      <c r="U561" s="20"/>
      <c r="V561" s="20"/>
      <c r="X561" s="52">
        <f t="shared" si="38"/>
        <v>0</v>
      </c>
      <c r="Y561" s="52">
        <f>SUM(X$10:X561)</f>
        <v>0</v>
      </c>
      <c r="Z561" s="52" t="str">
        <f t="shared" si="39"/>
        <v/>
      </c>
      <c r="AA561" s="52" t="str">
        <f t="shared" si="40"/>
        <v/>
      </c>
    </row>
    <row r="562" spans="1:27" ht="20" customHeight="1" x14ac:dyDescent="0.35">
      <c r="A562" s="16">
        <v>553</v>
      </c>
      <c r="B562" s="16"/>
      <c r="C562" s="16"/>
      <c r="D562" s="38"/>
      <c r="E562" s="20"/>
      <c r="F562" s="47"/>
      <c r="G562" s="37"/>
      <c r="H562" s="37"/>
      <c r="I562" s="37"/>
      <c r="J562" s="20"/>
      <c r="K562" s="20"/>
      <c r="L562" s="20"/>
      <c r="M562" s="47"/>
      <c r="N562" s="20"/>
      <c r="O562" s="20"/>
      <c r="P562" s="20"/>
      <c r="Q562" s="20"/>
      <c r="R562" s="20"/>
      <c r="S562" s="18">
        <f t="shared" si="37"/>
        <v>0</v>
      </c>
      <c r="T562" s="17"/>
      <c r="U562" s="20"/>
      <c r="V562" s="20"/>
      <c r="X562" s="52">
        <f t="shared" si="38"/>
        <v>0</v>
      </c>
      <c r="Y562" s="52">
        <f>SUM(X$10:X562)</f>
        <v>0</v>
      </c>
      <c r="Z562" s="52" t="str">
        <f t="shared" si="39"/>
        <v/>
      </c>
      <c r="AA562" s="52" t="str">
        <f t="shared" si="40"/>
        <v/>
      </c>
    </row>
    <row r="563" spans="1:27" ht="20" customHeight="1" x14ac:dyDescent="0.35">
      <c r="A563" s="16">
        <v>554</v>
      </c>
      <c r="B563" s="16"/>
      <c r="C563" s="16"/>
      <c r="D563" s="38"/>
      <c r="E563" s="20"/>
      <c r="F563" s="47"/>
      <c r="G563" s="37"/>
      <c r="H563" s="37"/>
      <c r="I563" s="37"/>
      <c r="J563" s="20"/>
      <c r="K563" s="20"/>
      <c r="L563" s="20"/>
      <c r="M563" s="47"/>
      <c r="N563" s="20"/>
      <c r="O563" s="20"/>
      <c r="P563" s="20"/>
      <c r="Q563" s="20"/>
      <c r="R563" s="20"/>
      <c r="S563" s="18">
        <f t="shared" si="37"/>
        <v>0</v>
      </c>
      <c r="T563" s="17"/>
      <c r="U563" s="20"/>
      <c r="V563" s="20"/>
      <c r="X563" s="52">
        <f t="shared" si="38"/>
        <v>0</v>
      </c>
      <c r="Y563" s="52">
        <f>SUM(X$10:X563)</f>
        <v>0</v>
      </c>
      <c r="Z563" s="52" t="str">
        <f t="shared" si="39"/>
        <v/>
      </c>
      <c r="AA563" s="52" t="str">
        <f t="shared" si="40"/>
        <v/>
      </c>
    </row>
    <row r="564" spans="1:27" ht="20" customHeight="1" x14ac:dyDescent="0.35">
      <c r="A564" s="16">
        <v>555</v>
      </c>
      <c r="B564" s="16"/>
      <c r="C564" s="16"/>
      <c r="D564" s="38"/>
      <c r="E564" s="20"/>
      <c r="F564" s="47"/>
      <c r="G564" s="37"/>
      <c r="H564" s="37"/>
      <c r="I564" s="37"/>
      <c r="J564" s="20"/>
      <c r="K564" s="20"/>
      <c r="L564" s="20"/>
      <c r="M564" s="47"/>
      <c r="N564" s="20"/>
      <c r="O564" s="20"/>
      <c r="P564" s="20"/>
      <c r="Q564" s="20"/>
      <c r="R564" s="20"/>
      <c r="S564" s="18">
        <f t="shared" si="37"/>
        <v>0</v>
      </c>
      <c r="T564" s="17"/>
      <c r="U564" s="20"/>
      <c r="V564" s="20"/>
      <c r="X564" s="52">
        <f t="shared" si="38"/>
        <v>0</v>
      </c>
      <c r="Y564" s="52">
        <f>SUM(X$10:X564)</f>
        <v>0</v>
      </c>
      <c r="Z564" s="52" t="str">
        <f t="shared" si="39"/>
        <v/>
      </c>
      <c r="AA564" s="52" t="str">
        <f t="shared" si="40"/>
        <v/>
      </c>
    </row>
    <row r="565" spans="1:27" ht="20" customHeight="1" x14ac:dyDescent="0.35">
      <c r="A565" s="16">
        <v>556</v>
      </c>
      <c r="B565" s="16"/>
      <c r="C565" s="16"/>
      <c r="D565" s="38"/>
      <c r="E565" s="20"/>
      <c r="F565" s="47"/>
      <c r="G565" s="37"/>
      <c r="H565" s="37"/>
      <c r="I565" s="37"/>
      <c r="J565" s="20"/>
      <c r="K565" s="20"/>
      <c r="L565" s="20"/>
      <c r="M565" s="47"/>
      <c r="N565" s="20"/>
      <c r="O565" s="20"/>
      <c r="P565" s="20"/>
      <c r="Q565" s="20"/>
      <c r="R565" s="20"/>
      <c r="S565" s="18">
        <f t="shared" si="37"/>
        <v>0</v>
      </c>
      <c r="T565" s="17"/>
      <c r="U565" s="20"/>
      <c r="V565" s="20"/>
      <c r="X565" s="52">
        <f t="shared" si="38"/>
        <v>0</v>
      </c>
      <c r="Y565" s="52">
        <f>SUM(X$10:X565)</f>
        <v>0</v>
      </c>
      <c r="Z565" s="52" t="str">
        <f t="shared" si="39"/>
        <v/>
      </c>
      <c r="AA565" s="52" t="str">
        <f t="shared" si="40"/>
        <v/>
      </c>
    </row>
    <row r="566" spans="1:27" ht="20" customHeight="1" x14ac:dyDescent="0.35">
      <c r="A566" s="16">
        <v>557</v>
      </c>
      <c r="B566" s="16"/>
      <c r="C566" s="16"/>
      <c r="D566" s="38"/>
      <c r="E566" s="20"/>
      <c r="F566" s="47"/>
      <c r="G566" s="37"/>
      <c r="H566" s="37"/>
      <c r="I566" s="37"/>
      <c r="J566" s="20"/>
      <c r="K566" s="20"/>
      <c r="L566" s="20"/>
      <c r="M566" s="47"/>
      <c r="N566" s="20"/>
      <c r="O566" s="20"/>
      <c r="P566" s="20"/>
      <c r="Q566" s="20"/>
      <c r="R566" s="20"/>
      <c r="S566" s="18">
        <f t="shared" si="37"/>
        <v>0</v>
      </c>
      <c r="T566" s="17"/>
      <c r="U566" s="20"/>
      <c r="V566" s="20"/>
      <c r="X566" s="52">
        <f t="shared" si="38"/>
        <v>0</v>
      </c>
      <c r="Y566" s="52">
        <f>SUM(X$10:X566)</f>
        <v>0</v>
      </c>
      <c r="Z566" s="52" t="str">
        <f t="shared" si="39"/>
        <v/>
      </c>
      <c r="AA566" s="52" t="str">
        <f t="shared" si="40"/>
        <v/>
      </c>
    </row>
    <row r="567" spans="1:27" ht="20" customHeight="1" x14ac:dyDescent="0.35">
      <c r="A567" s="16">
        <v>558</v>
      </c>
      <c r="B567" s="16"/>
      <c r="C567" s="16"/>
      <c r="D567" s="38"/>
      <c r="E567" s="20"/>
      <c r="F567" s="47"/>
      <c r="G567" s="37"/>
      <c r="H567" s="37"/>
      <c r="I567" s="37"/>
      <c r="J567" s="20"/>
      <c r="K567" s="20"/>
      <c r="L567" s="20"/>
      <c r="M567" s="47"/>
      <c r="N567" s="20"/>
      <c r="O567" s="20"/>
      <c r="P567" s="20"/>
      <c r="Q567" s="20"/>
      <c r="R567" s="20"/>
      <c r="S567" s="18">
        <f t="shared" si="37"/>
        <v>0</v>
      </c>
      <c r="T567" s="17"/>
      <c r="U567" s="20"/>
      <c r="V567" s="20"/>
      <c r="X567" s="52">
        <f t="shared" si="38"/>
        <v>0</v>
      </c>
      <c r="Y567" s="52">
        <f>SUM(X$10:X567)</f>
        <v>0</v>
      </c>
      <c r="Z567" s="52" t="str">
        <f t="shared" si="39"/>
        <v/>
      </c>
      <c r="AA567" s="52" t="str">
        <f t="shared" si="40"/>
        <v/>
      </c>
    </row>
    <row r="568" spans="1:27" ht="20" customHeight="1" x14ac:dyDescent="0.35">
      <c r="A568" s="16">
        <v>559</v>
      </c>
      <c r="B568" s="16"/>
      <c r="C568" s="16"/>
      <c r="D568" s="38"/>
      <c r="E568" s="20"/>
      <c r="F568" s="47"/>
      <c r="G568" s="37"/>
      <c r="H568" s="37"/>
      <c r="I568" s="37"/>
      <c r="J568" s="20"/>
      <c r="K568" s="20"/>
      <c r="L568" s="20"/>
      <c r="M568" s="47"/>
      <c r="N568" s="20"/>
      <c r="O568" s="20"/>
      <c r="P568" s="20"/>
      <c r="Q568" s="20"/>
      <c r="R568" s="20"/>
      <c r="S568" s="18">
        <f t="shared" si="37"/>
        <v>0</v>
      </c>
      <c r="T568" s="17"/>
      <c r="U568" s="20"/>
      <c r="V568" s="20"/>
      <c r="X568" s="52">
        <f t="shared" si="38"/>
        <v>0</v>
      </c>
      <c r="Y568" s="52">
        <f>SUM(X$10:X568)</f>
        <v>0</v>
      </c>
      <c r="Z568" s="52" t="str">
        <f t="shared" si="39"/>
        <v/>
      </c>
      <c r="AA568" s="52" t="str">
        <f t="shared" si="40"/>
        <v/>
      </c>
    </row>
    <row r="569" spans="1:27" ht="20" customHeight="1" x14ac:dyDescent="0.35">
      <c r="A569" s="16">
        <v>560</v>
      </c>
      <c r="B569" s="16"/>
      <c r="C569" s="16"/>
      <c r="D569" s="38"/>
      <c r="E569" s="20"/>
      <c r="F569" s="47"/>
      <c r="G569" s="37"/>
      <c r="H569" s="37"/>
      <c r="I569" s="37"/>
      <c r="J569" s="20"/>
      <c r="K569" s="20"/>
      <c r="L569" s="20"/>
      <c r="M569" s="47"/>
      <c r="N569" s="20"/>
      <c r="O569" s="20"/>
      <c r="P569" s="20"/>
      <c r="Q569" s="20"/>
      <c r="R569" s="20"/>
      <c r="S569" s="18">
        <f t="shared" si="37"/>
        <v>0</v>
      </c>
      <c r="T569" s="17"/>
      <c r="U569" s="20"/>
      <c r="V569" s="20"/>
      <c r="X569" s="52">
        <f t="shared" si="38"/>
        <v>0</v>
      </c>
      <c r="Y569" s="52">
        <f>SUM(X$10:X569)</f>
        <v>0</v>
      </c>
      <c r="Z569" s="52" t="str">
        <f t="shared" si="39"/>
        <v/>
      </c>
      <c r="AA569" s="52" t="str">
        <f t="shared" si="40"/>
        <v/>
      </c>
    </row>
    <row r="570" spans="1:27" ht="20" customHeight="1" x14ac:dyDescent="0.35">
      <c r="A570" s="16">
        <v>561</v>
      </c>
      <c r="B570" s="16"/>
      <c r="C570" s="16"/>
      <c r="D570" s="38"/>
      <c r="E570" s="20"/>
      <c r="F570" s="47"/>
      <c r="G570" s="37"/>
      <c r="H570" s="37"/>
      <c r="I570" s="37"/>
      <c r="J570" s="20"/>
      <c r="K570" s="20"/>
      <c r="L570" s="20"/>
      <c r="M570" s="47"/>
      <c r="N570" s="20"/>
      <c r="O570" s="20"/>
      <c r="P570" s="20"/>
      <c r="Q570" s="20"/>
      <c r="R570" s="20"/>
      <c r="S570" s="18">
        <f t="shared" si="37"/>
        <v>0</v>
      </c>
      <c r="T570" s="17"/>
      <c r="U570" s="20"/>
      <c r="V570" s="20"/>
      <c r="X570" s="52">
        <f t="shared" si="38"/>
        <v>0</v>
      </c>
      <c r="Y570" s="52">
        <f>SUM(X$10:X570)</f>
        <v>0</v>
      </c>
      <c r="Z570" s="52" t="str">
        <f t="shared" si="39"/>
        <v/>
      </c>
      <c r="AA570" s="52" t="str">
        <f t="shared" si="40"/>
        <v/>
      </c>
    </row>
    <row r="571" spans="1:27" ht="20" customHeight="1" x14ac:dyDescent="0.35">
      <c r="A571" s="16">
        <v>562</v>
      </c>
      <c r="B571" s="16"/>
      <c r="C571" s="16"/>
      <c r="D571" s="38"/>
      <c r="E571" s="20"/>
      <c r="F571" s="47"/>
      <c r="G571" s="37"/>
      <c r="H571" s="37"/>
      <c r="I571" s="37"/>
      <c r="J571" s="20"/>
      <c r="K571" s="20"/>
      <c r="L571" s="20"/>
      <c r="M571" s="47"/>
      <c r="N571" s="20"/>
      <c r="O571" s="20"/>
      <c r="P571" s="20"/>
      <c r="Q571" s="20"/>
      <c r="R571" s="20"/>
      <c r="S571" s="18">
        <f t="shared" si="37"/>
        <v>0</v>
      </c>
      <c r="T571" s="17"/>
      <c r="U571" s="20"/>
      <c r="V571" s="20"/>
      <c r="X571" s="52">
        <f t="shared" si="38"/>
        <v>0</v>
      </c>
      <c r="Y571" s="52">
        <f>SUM(X$10:X571)</f>
        <v>0</v>
      </c>
      <c r="Z571" s="52" t="str">
        <f t="shared" si="39"/>
        <v/>
      </c>
      <c r="AA571" s="52" t="str">
        <f t="shared" si="40"/>
        <v/>
      </c>
    </row>
    <row r="572" spans="1:27" ht="20" customHeight="1" x14ac:dyDescent="0.35">
      <c r="A572" s="16">
        <v>563</v>
      </c>
      <c r="B572" s="16"/>
      <c r="C572" s="16"/>
      <c r="D572" s="38"/>
      <c r="E572" s="20"/>
      <c r="F572" s="47"/>
      <c r="G572" s="37"/>
      <c r="H572" s="37"/>
      <c r="I572" s="37"/>
      <c r="J572" s="20"/>
      <c r="K572" s="20"/>
      <c r="L572" s="20"/>
      <c r="M572" s="47"/>
      <c r="N572" s="20"/>
      <c r="O572" s="20"/>
      <c r="P572" s="20"/>
      <c r="Q572" s="20"/>
      <c r="R572" s="20"/>
      <c r="S572" s="18">
        <f t="shared" si="37"/>
        <v>0</v>
      </c>
      <c r="T572" s="17"/>
      <c r="U572" s="20"/>
      <c r="V572" s="20"/>
      <c r="X572" s="52">
        <f t="shared" si="38"/>
        <v>0</v>
      </c>
      <c r="Y572" s="52">
        <f>SUM(X$10:X572)</f>
        <v>0</v>
      </c>
      <c r="Z572" s="52" t="str">
        <f t="shared" si="39"/>
        <v/>
      </c>
      <c r="AA572" s="52" t="str">
        <f t="shared" si="40"/>
        <v/>
      </c>
    </row>
    <row r="573" spans="1:27" ht="20" customHeight="1" x14ac:dyDescent="0.35">
      <c r="A573" s="16">
        <v>564</v>
      </c>
      <c r="B573" s="16"/>
      <c r="C573" s="16"/>
      <c r="D573" s="38"/>
      <c r="E573" s="20"/>
      <c r="F573" s="47"/>
      <c r="G573" s="37"/>
      <c r="H573" s="37"/>
      <c r="I573" s="37"/>
      <c r="J573" s="20"/>
      <c r="K573" s="20"/>
      <c r="L573" s="20"/>
      <c r="M573" s="47"/>
      <c r="N573" s="20"/>
      <c r="O573" s="20"/>
      <c r="P573" s="20"/>
      <c r="Q573" s="20"/>
      <c r="R573" s="20"/>
      <c r="S573" s="18">
        <f t="shared" si="37"/>
        <v>0</v>
      </c>
      <c r="T573" s="17"/>
      <c r="U573" s="20"/>
      <c r="V573" s="20"/>
      <c r="X573" s="52">
        <f t="shared" si="38"/>
        <v>0</v>
      </c>
      <c r="Y573" s="52">
        <f>SUM(X$10:X573)</f>
        <v>0</v>
      </c>
      <c r="Z573" s="52" t="str">
        <f t="shared" si="39"/>
        <v/>
      </c>
      <c r="AA573" s="52" t="str">
        <f t="shared" si="40"/>
        <v/>
      </c>
    </row>
    <row r="574" spans="1:27" ht="20" customHeight="1" x14ac:dyDescent="0.35">
      <c r="A574" s="16">
        <v>565</v>
      </c>
      <c r="B574" s="16"/>
      <c r="C574" s="16"/>
      <c r="D574" s="38"/>
      <c r="E574" s="20"/>
      <c r="F574" s="47"/>
      <c r="G574" s="37"/>
      <c r="H574" s="37"/>
      <c r="I574" s="37"/>
      <c r="J574" s="20"/>
      <c r="K574" s="20"/>
      <c r="L574" s="20"/>
      <c r="M574" s="47"/>
      <c r="N574" s="20"/>
      <c r="O574" s="20"/>
      <c r="P574" s="20"/>
      <c r="Q574" s="20"/>
      <c r="R574" s="20"/>
      <c r="S574" s="18">
        <f t="shared" si="37"/>
        <v>0</v>
      </c>
      <c r="T574" s="17"/>
      <c r="U574" s="20"/>
      <c r="V574" s="20"/>
      <c r="X574" s="52">
        <f t="shared" si="38"/>
        <v>0</v>
      </c>
      <c r="Y574" s="52">
        <f>SUM(X$10:X574)</f>
        <v>0</v>
      </c>
      <c r="Z574" s="52" t="str">
        <f t="shared" si="39"/>
        <v/>
      </c>
      <c r="AA574" s="52" t="str">
        <f t="shared" si="40"/>
        <v/>
      </c>
    </row>
    <row r="575" spans="1:27" ht="20" customHeight="1" x14ac:dyDescent="0.35">
      <c r="A575" s="16">
        <v>566</v>
      </c>
      <c r="B575" s="16"/>
      <c r="C575" s="16"/>
      <c r="D575" s="38"/>
      <c r="E575" s="20"/>
      <c r="F575" s="47"/>
      <c r="G575" s="37"/>
      <c r="H575" s="37"/>
      <c r="I575" s="37"/>
      <c r="J575" s="20"/>
      <c r="K575" s="20"/>
      <c r="L575" s="20"/>
      <c r="M575" s="47"/>
      <c r="N575" s="20"/>
      <c r="O575" s="20"/>
      <c r="P575" s="20"/>
      <c r="Q575" s="20"/>
      <c r="R575" s="20"/>
      <c r="S575" s="18">
        <f t="shared" si="37"/>
        <v>0</v>
      </c>
      <c r="T575" s="17"/>
      <c r="U575" s="20"/>
      <c r="V575" s="20"/>
      <c r="X575" s="52">
        <f t="shared" si="38"/>
        <v>0</v>
      </c>
      <c r="Y575" s="52">
        <f>SUM(X$10:X575)</f>
        <v>0</v>
      </c>
      <c r="Z575" s="52" t="str">
        <f t="shared" si="39"/>
        <v/>
      </c>
      <c r="AA575" s="52" t="str">
        <f t="shared" si="40"/>
        <v/>
      </c>
    </row>
    <row r="576" spans="1:27" ht="20" customHeight="1" x14ac:dyDescent="0.35">
      <c r="A576" s="16">
        <v>567</v>
      </c>
      <c r="B576" s="16"/>
      <c r="C576" s="16"/>
      <c r="D576" s="38"/>
      <c r="E576" s="20"/>
      <c r="F576" s="47"/>
      <c r="G576" s="37"/>
      <c r="H576" s="37"/>
      <c r="I576" s="37"/>
      <c r="J576" s="20"/>
      <c r="K576" s="20"/>
      <c r="L576" s="20"/>
      <c r="M576" s="47"/>
      <c r="N576" s="20"/>
      <c r="O576" s="20"/>
      <c r="P576" s="20"/>
      <c r="Q576" s="20"/>
      <c r="R576" s="20"/>
      <c r="S576" s="18">
        <f t="shared" si="37"/>
        <v>0</v>
      </c>
      <c r="T576" s="17"/>
      <c r="U576" s="20"/>
      <c r="V576" s="20"/>
      <c r="X576" s="52">
        <f t="shared" si="38"/>
        <v>0</v>
      </c>
      <c r="Y576" s="52">
        <f>SUM(X$10:X576)</f>
        <v>0</v>
      </c>
      <c r="Z576" s="52" t="str">
        <f t="shared" si="39"/>
        <v/>
      </c>
      <c r="AA576" s="52" t="str">
        <f t="shared" si="40"/>
        <v/>
      </c>
    </row>
    <row r="577" spans="1:27" ht="20" customHeight="1" x14ac:dyDescent="0.35">
      <c r="A577" s="16">
        <v>568</v>
      </c>
      <c r="B577" s="16"/>
      <c r="C577" s="16"/>
      <c r="D577" s="38"/>
      <c r="E577" s="20"/>
      <c r="F577" s="47"/>
      <c r="G577" s="37"/>
      <c r="H577" s="37"/>
      <c r="I577" s="37"/>
      <c r="J577" s="20"/>
      <c r="K577" s="20"/>
      <c r="L577" s="20"/>
      <c r="M577" s="47"/>
      <c r="N577" s="20"/>
      <c r="O577" s="20"/>
      <c r="P577" s="20"/>
      <c r="Q577" s="20"/>
      <c r="R577" s="20"/>
      <c r="S577" s="18">
        <f t="shared" si="37"/>
        <v>0</v>
      </c>
      <c r="T577" s="17"/>
      <c r="U577" s="20"/>
      <c r="V577" s="20"/>
      <c r="X577" s="52">
        <f t="shared" si="38"/>
        <v>0</v>
      </c>
      <c r="Y577" s="52">
        <f>SUM(X$10:X577)</f>
        <v>0</v>
      </c>
      <c r="Z577" s="52" t="str">
        <f t="shared" si="39"/>
        <v/>
      </c>
      <c r="AA577" s="52" t="str">
        <f t="shared" si="40"/>
        <v/>
      </c>
    </row>
    <row r="578" spans="1:27" ht="20" customHeight="1" x14ac:dyDescent="0.35">
      <c r="A578" s="16">
        <v>569</v>
      </c>
      <c r="B578" s="16"/>
      <c r="C578" s="16"/>
      <c r="D578" s="38"/>
      <c r="E578" s="20"/>
      <c r="F578" s="47"/>
      <c r="G578" s="37"/>
      <c r="H578" s="37"/>
      <c r="I578" s="37"/>
      <c r="J578" s="20"/>
      <c r="K578" s="20"/>
      <c r="L578" s="20"/>
      <c r="M578" s="47"/>
      <c r="N578" s="20"/>
      <c r="O578" s="20"/>
      <c r="P578" s="20"/>
      <c r="Q578" s="20"/>
      <c r="R578" s="20"/>
      <c r="S578" s="18">
        <f t="shared" si="37"/>
        <v>0</v>
      </c>
      <c r="T578" s="17"/>
      <c r="U578" s="20"/>
      <c r="V578" s="20"/>
      <c r="X578" s="52">
        <f t="shared" si="38"/>
        <v>0</v>
      </c>
      <c r="Y578" s="52">
        <f>SUM(X$10:X578)</f>
        <v>0</v>
      </c>
      <c r="Z578" s="52" t="str">
        <f t="shared" si="39"/>
        <v/>
      </c>
      <c r="AA578" s="52" t="str">
        <f t="shared" si="40"/>
        <v/>
      </c>
    </row>
    <row r="579" spans="1:27" ht="20" customHeight="1" x14ac:dyDescent="0.35">
      <c r="A579" s="16">
        <v>570</v>
      </c>
      <c r="B579" s="16"/>
      <c r="C579" s="16"/>
      <c r="D579" s="38"/>
      <c r="E579" s="20"/>
      <c r="F579" s="47"/>
      <c r="G579" s="37"/>
      <c r="H579" s="37"/>
      <c r="I579" s="37"/>
      <c r="J579" s="20"/>
      <c r="K579" s="20"/>
      <c r="L579" s="20"/>
      <c r="M579" s="47"/>
      <c r="N579" s="20"/>
      <c r="O579" s="20"/>
      <c r="P579" s="20"/>
      <c r="Q579" s="20"/>
      <c r="R579" s="20"/>
      <c r="S579" s="18">
        <f t="shared" si="37"/>
        <v>0</v>
      </c>
      <c r="T579" s="17"/>
      <c r="U579" s="20"/>
      <c r="V579" s="20"/>
      <c r="X579" s="52">
        <f t="shared" si="38"/>
        <v>0</v>
      </c>
      <c r="Y579" s="52">
        <f>SUM(X$10:X579)</f>
        <v>0</v>
      </c>
      <c r="Z579" s="52" t="str">
        <f t="shared" si="39"/>
        <v/>
      </c>
      <c r="AA579" s="52" t="str">
        <f t="shared" si="40"/>
        <v/>
      </c>
    </row>
    <row r="580" spans="1:27" ht="20" customHeight="1" x14ac:dyDescent="0.35">
      <c r="A580" s="16">
        <v>571</v>
      </c>
      <c r="B580" s="16"/>
      <c r="C580" s="16"/>
      <c r="D580" s="38"/>
      <c r="E580" s="20"/>
      <c r="F580" s="47"/>
      <c r="G580" s="37"/>
      <c r="H580" s="37"/>
      <c r="I580" s="37"/>
      <c r="J580" s="20"/>
      <c r="K580" s="20"/>
      <c r="L580" s="20"/>
      <c r="M580" s="47"/>
      <c r="N580" s="20"/>
      <c r="O580" s="20"/>
      <c r="P580" s="20"/>
      <c r="Q580" s="20"/>
      <c r="R580" s="20"/>
      <c r="S580" s="18">
        <f t="shared" si="37"/>
        <v>0</v>
      </c>
      <c r="T580" s="17"/>
      <c r="U580" s="20"/>
      <c r="V580" s="20"/>
      <c r="X580" s="52">
        <f t="shared" si="38"/>
        <v>0</v>
      </c>
      <c r="Y580" s="52">
        <f>SUM(X$10:X580)</f>
        <v>0</v>
      </c>
      <c r="Z580" s="52" t="str">
        <f t="shared" si="39"/>
        <v/>
      </c>
      <c r="AA580" s="52" t="str">
        <f t="shared" si="40"/>
        <v/>
      </c>
    </row>
    <row r="581" spans="1:27" ht="20" customHeight="1" x14ac:dyDescent="0.35">
      <c r="A581" s="16">
        <v>572</v>
      </c>
      <c r="B581" s="16"/>
      <c r="C581" s="16"/>
      <c r="D581" s="38"/>
      <c r="E581" s="20"/>
      <c r="F581" s="47"/>
      <c r="G581" s="37"/>
      <c r="H581" s="37"/>
      <c r="I581" s="37"/>
      <c r="J581" s="20"/>
      <c r="K581" s="20"/>
      <c r="L581" s="20"/>
      <c r="M581" s="47"/>
      <c r="N581" s="20"/>
      <c r="O581" s="20"/>
      <c r="P581" s="20"/>
      <c r="Q581" s="20"/>
      <c r="R581" s="20"/>
      <c r="S581" s="18">
        <f t="shared" si="37"/>
        <v>0</v>
      </c>
      <c r="T581" s="17"/>
      <c r="U581" s="20"/>
      <c r="V581" s="20"/>
      <c r="X581" s="52">
        <f t="shared" si="38"/>
        <v>0</v>
      </c>
      <c r="Y581" s="52">
        <f>SUM(X$10:X581)</f>
        <v>0</v>
      </c>
      <c r="Z581" s="52" t="str">
        <f t="shared" si="39"/>
        <v/>
      </c>
      <c r="AA581" s="52" t="str">
        <f t="shared" si="40"/>
        <v/>
      </c>
    </row>
    <row r="582" spans="1:27" ht="20" customHeight="1" x14ac:dyDescent="0.35">
      <c r="A582" s="16">
        <v>573</v>
      </c>
      <c r="B582" s="16"/>
      <c r="C582" s="16"/>
      <c r="D582" s="38"/>
      <c r="E582" s="20"/>
      <c r="F582" s="47"/>
      <c r="G582" s="37"/>
      <c r="H582" s="37"/>
      <c r="I582" s="37"/>
      <c r="J582" s="20"/>
      <c r="K582" s="20"/>
      <c r="L582" s="20"/>
      <c r="M582" s="47"/>
      <c r="N582" s="20"/>
      <c r="O582" s="20"/>
      <c r="P582" s="20"/>
      <c r="Q582" s="20"/>
      <c r="R582" s="20"/>
      <c r="S582" s="18">
        <f t="shared" si="37"/>
        <v>0</v>
      </c>
      <c r="T582" s="17"/>
      <c r="U582" s="20"/>
      <c r="V582" s="20"/>
      <c r="X582" s="52">
        <f t="shared" si="38"/>
        <v>0</v>
      </c>
      <c r="Y582" s="52">
        <f>SUM(X$10:X582)</f>
        <v>0</v>
      </c>
      <c r="Z582" s="52" t="str">
        <f t="shared" si="39"/>
        <v/>
      </c>
      <c r="AA582" s="52" t="str">
        <f t="shared" si="40"/>
        <v/>
      </c>
    </row>
    <row r="583" spans="1:27" ht="20" customHeight="1" x14ac:dyDescent="0.35">
      <c r="A583" s="16">
        <v>574</v>
      </c>
      <c r="B583" s="16"/>
      <c r="C583" s="16"/>
      <c r="D583" s="38"/>
      <c r="E583" s="20"/>
      <c r="F583" s="47"/>
      <c r="G583" s="37"/>
      <c r="H583" s="37"/>
      <c r="I583" s="37"/>
      <c r="J583" s="20"/>
      <c r="K583" s="20"/>
      <c r="L583" s="20"/>
      <c r="M583" s="47"/>
      <c r="N583" s="20"/>
      <c r="O583" s="20"/>
      <c r="P583" s="20"/>
      <c r="Q583" s="20"/>
      <c r="R583" s="20"/>
      <c r="S583" s="18">
        <f t="shared" si="37"/>
        <v>0</v>
      </c>
      <c r="T583" s="17"/>
      <c r="U583" s="20"/>
      <c r="V583" s="20"/>
      <c r="X583" s="52">
        <f t="shared" si="38"/>
        <v>0</v>
      </c>
      <c r="Y583" s="52">
        <f>SUM(X$10:X583)</f>
        <v>0</v>
      </c>
      <c r="Z583" s="52" t="str">
        <f t="shared" si="39"/>
        <v/>
      </c>
      <c r="AA583" s="52" t="str">
        <f t="shared" si="40"/>
        <v/>
      </c>
    </row>
    <row r="584" spans="1:27" ht="20" customHeight="1" x14ac:dyDescent="0.35">
      <c r="A584" s="16">
        <v>575</v>
      </c>
      <c r="B584" s="16"/>
      <c r="C584" s="16"/>
      <c r="D584" s="38"/>
      <c r="E584" s="20"/>
      <c r="F584" s="47"/>
      <c r="G584" s="37"/>
      <c r="H584" s="37"/>
      <c r="I584" s="37"/>
      <c r="J584" s="20"/>
      <c r="K584" s="20"/>
      <c r="L584" s="20"/>
      <c r="M584" s="47"/>
      <c r="N584" s="20"/>
      <c r="O584" s="20"/>
      <c r="P584" s="20"/>
      <c r="Q584" s="20"/>
      <c r="R584" s="20"/>
      <c r="S584" s="18">
        <f t="shared" si="37"/>
        <v>0</v>
      </c>
      <c r="T584" s="17"/>
      <c r="U584" s="20"/>
      <c r="V584" s="20"/>
      <c r="X584" s="52">
        <f t="shared" si="38"/>
        <v>0</v>
      </c>
      <c r="Y584" s="52">
        <f>SUM(X$10:X584)</f>
        <v>0</v>
      </c>
      <c r="Z584" s="52" t="str">
        <f t="shared" si="39"/>
        <v/>
      </c>
      <c r="AA584" s="52" t="str">
        <f t="shared" si="40"/>
        <v/>
      </c>
    </row>
    <row r="585" spans="1:27" ht="20" customHeight="1" x14ac:dyDescent="0.35">
      <c r="A585" s="16">
        <v>576</v>
      </c>
      <c r="B585" s="16"/>
      <c r="C585" s="16"/>
      <c r="D585" s="38"/>
      <c r="E585" s="20"/>
      <c r="F585" s="47"/>
      <c r="G585" s="37"/>
      <c r="H585" s="37"/>
      <c r="I585" s="37"/>
      <c r="J585" s="20"/>
      <c r="K585" s="20"/>
      <c r="L585" s="20"/>
      <c r="M585" s="47"/>
      <c r="N585" s="20"/>
      <c r="O585" s="20"/>
      <c r="P585" s="20"/>
      <c r="Q585" s="20"/>
      <c r="R585" s="20"/>
      <c r="S585" s="18">
        <f t="shared" si="37"/>
        <v>0</v>
      </c>
      <c r="T585" s="17"/>
      <c r="U585" s="20"/>
      <c r="V585" s="20"/>
      <c r="X585" s="52">
        <f t="shared" si="38"/>
        <v>0</v>
      </c>
      <c r="Y585" s="52">
        <f>SUM(X$10:X585)</f>
        <v>0</v>
      </c>
      <c r="Z585" s="52" t="str">
        <f t="shared" si="39"/>
        <v/>
      </c>
      <c r="AA585" s="52" t="str">
        <f t="shared" si="40"/>
        <v/>
      </c>
    </row>
    <row r="586" spans="1:27" ht="20" customHeight="1" x14ac:dyDescent="0.35">
      <c r="A586" s="16">
        <v>577</v>
      </c>
      <c r="B586" s="16"/>
      <c r="C586" s="16"/>
      <c r="D586" s="38"/>
      <c r="E586" s="20"/>
      <c r="F586" s="47"/>
      <c r="G586" s="37"/>
      <c r="H586" s="37"/>
      <c r="I586" s="37"/>
      <c r="J586" s="20"/>
      <c r="K586" s="20"/>
      <c r="L586" s="20"/>
      <c r="M586" s="47"/>
      <c r="N586" s="20"/>
      <c r="O586" s="20"/>
      <c r="P586" s="20"/>
      <c r="Q586" s="20"/>
      <c r="R586" s="20"/>
      <c r="S586" s="18">
        <f t="shared" si="37"/>
        <v>0</v>
      </c>
      <c r="T586" s="17"/>
      <c r="U586" s="20"/>
      <c r="V586" s="20"/>
      <c r="X586" s="52">
        <f t="shared" si="38"/>
        <v>0</v>
      </c>
      <c r="Y586" s="52">
        <f>SUM(X$10:X586)</f>
        <v>0</v>
      </c>
      <c r="Z586" s="52" t="str">
        <f t="shared" si="39"/>
        <v/>
      </c>
      <c r="AA586" s="52" t="str">
        <f t="shared" si="40"/>
        <v/>
      </c>
    </row>
    <row r="587" spans="1:27" ht="20" customHeight="1" x14ac:dyDescent="0.35">
      <c r="A587" s="16">
        <v>578</v>
      </c>
      <c r="B587" s="16"/>
      <c r="C587" s="16"/>
      <c r="D587" s="38"/>
      <c r="E587" s="20"/>
      <c r="F587" s="47"/>
      <c r="G587" s="37"/>
      <c r="H587" s="37"/>
      <c r="I587" s="37"/>
      <c r="J587" s="20"/>
      <c r="K587" s="20"/>
      <c r="L587" s="20"/>
      <c r="M587" s="47"/>
      <c r="N587" s="20"/>
      <c r="O587" s="20"/>
      <c r="P587" s="20"/>
      <c r="Q587" s="20"/>
      <c r="R587" s="20"/>
      <c r="S587" s="18">
        <f t="shared" si="37"/>
        <v>0</v>
      </c>
      <c r="T587" s="17"/>
      <c r="U587" s="20"/>
      <c r="V587" s="20"/>
      <c r="X587" s="52">
        <f t="shared" si="38"/>
        <v>0</v>
      </c>
      <c r="Y587" s="52">
        <f>SUM(X$10:X587)</f>
        <v>0</v>
      </c>
      <c r="Z587" s="52" t="str">
        <f t="shared" si="39"/>
        <v/>
      </c>
      <c r="AA587" s="52" t="str">
        <f t="shared" si="40"/>
        <v/>
      </c>
    </row>
    <row r="588" spans="1:27" ht="20" customHeight="1" x14ac:dyDescent="0.35">
      <c r="A588" s="16">
        <v>579</v>
      </c>
      <c r="B588" s="16"/>
      <c r="C588" s="16"/>
      <c r="D588" s="38"/>
      <c r="E588" s="20"/>
      <c r="F588" s="47"/>
      <c r="G588" s="37"/>
      <c r="H588" s="37"/>
      <c r="I588" s="37"/>
      <c r="J588" s="20"/>
      <c r="K588" s="20"/>
      <c r="L588" s="20"/>
      <c r="M588" s="47"/>
      <c r="N588" s="20"/>
      <c r="O588" s="20"/>
      <c r="P588" s="20"/>
      <c r="Q588" s="20"/>
      <c r="R588" s="20"/>
      <c r="S588" s="18">
        <f t="shared" si="37"/>
        <v>0</v>
      </c>
      <c r="T588" s="17"/>
      <c r="U588" s="20"/>
      <c r="V588" s="20"/>
      <c r="X588" s="52">
        <f t="shared" si="38"/>
        <v>0</v>
      </c>
      <c r="Y588" s="52">
        <f>SUM(X$10:X588)</f>
        <v>0</v>
      </c>
      <c r="Z588" s="52" t="str">
        <f t="shared" si="39"/>
        <v/>
      </c>
      <c r="AA588" s="52" t="str">
        <f t="shared" si="40"/>
        <v/>
      </c>
    </row>
    <row r="589" spans="1:27" ht="20" customHeight="1" x14ac:dyDescent="0.35">
      <c r="A589" s="16">
        <v>580</v>
      </c>
      <c r="B589" s="16"/>
      <c r="C589" s="16"/>
      <c r="D589" s="38"/>
      <c r="E589" s="20"/>
      <c r="F589" s="47"/>
      <c r="G589" s="37"/>
      <c r="H589" s="37"/>
      <c r="I589" s="37"/>
      <c r="J589" s="20"/>
      <c r="K589" s="20"/>
      <c r="L589" s="20"/>
      <c r="M589" s="47"/>
      <c r="N589" s="20"/>
      <c r="O589" s="20"/>
      <c r="P589" s="20"/>
      <c r="Q589" s="20"/>
      <c r="R589" s="20"/>
      <c r="S589" s="18">
        <f t="shared" si="37"/>
        <v>0</v>
      </c>
      <c r="T589" s="17"/>
      <c r="U589" s="20"/>
      <c r="V589" s="20"/>
      <c r="X589" s="52">
        <f t="shared" si="38"/>
        <v>0</v>
      </c>
      <c r="Y589" s="52">
        <f>SUM(X$10:X589)</f>
        <v>0</v>
      </c>
      <c r="Z589" s="52" t="str">
        <f t="shared" si="39"/>
        <v/>
      </c>
      <c r="AA589" s="52" t="str">
        <f t="shared" si="40"/>
        <v/>
      </c>
    </row>
    <row r="590" spans="1:27" ht="20" customHeight="1" x14ac:dyDescent="0.35">
      <c r="A590" s="16">
        <v>581</v>
      </c>
      <c r="B590" s="16"/>
      <c r="C590" s="16"/>
      <c r="D590" s="38"/>
      <c r="E590" s="20"/>
      <c r="F590" s="47"/>
      <c r="G590" s="37"/>
      <c r="H590" s="37"/>
      <c r="I590" s="37"/>
      <c r="J590" s="20"/>
      <c r="K590" s="20"/>
      <c r="L590" s="20"/>
      <c r="M590" s="47"/>
      <c r="N590" s="20"/>
      <c r="O590" s="20"/>
      <c r="P590" s="20"/>
      <c r="Q590" s="20"/>
      <c r="R590" s="20"/>
      <c r="S590" s="18">
        <f t="shared" si="37"/>
        <v>0</v>
      </c>
      <c r="T590" s="17"/>
      <c r="U590" s="20"/>
      <c r="V590" s="20"/>
      <c r="X590" s="52">
        <f t="shared" si="38"/>
        <v>0</v>
      </c>
      <c r="Y590" s="52">
        <f>SUM(X$10:X590)</f>
        <v>0</v>
      </c>
      <c r="Z590" s="52" t="str">
        <f t="shared" si="39"/>
        <v/>
      </c>
      <c r="AA590" s="52" t="str">
        <f t="shared" si="40"/>
        <v/>
      </c>
    </row>
    <row r="591" spans="1:27" ht="20" customHeight="1" x14ac:dyDescent="0.35">
      <c r="A591" s="16">
        <v>582</v>
      </c>
      <c r="B591" s="16"/>
      <c r="C591" s="16"/>
      <c r="D591" s="38"/>
      <c r="E591" s="20"/>
      <c r="F591" s="47"/>
      <c r="G591" s="37"/>
      <c r="H591" s="37"/>
      <c r="I591" s="37"/>
      <c r="J591" s="20"/>
      <c r="K591" s="20"/>
      <c r="L591" s="20"/>
      <c r="M591" s="47"/>
      <c r="N591" s="20"/>
      <c r="O591" s="20"/>
      <c r="P591" s="20"/>
      <c r="Q591" s="20"/>
      <c r="R591" s="20"/>
      <c r="S591" s="18">
        <f t="shared" si="37"/>
        <v>0</v>
      </c>
      <c r="T591" s="17"/>
      <c r="U591" s="20"/>
      <c r="V591" s="20"/>
      <c r="X591" s="52">
        <f t="shared" si="38"/>
        <v>0</v>
      </c>
      <c r="Y591" s="52">
        <f>SUM(X$10:X591)</f>
        <v>0</v>
      </c>
      <c r="Z591" s="52" t="str">
        <f t="shared" si="39"/>
        <v/>
      </c>
      <c r="AA591" s="52" t="str">
        <f t="shared" si="40"/>
        <v/>
      </c>
    </row>
    <row r="592" spans="1:27" ht="20" customHeight="1" x14ac:dyDescent="0.35">
      <c r="A592" s="16">
        <v>583</v>
      </c>
      <c r="B592" s="16"/>
      <c r="C592" s="16"/>
      <c r="D592" s="38"/>
      <c r="E592" s="20"/>
      <c r="F592" s="47"/>
      <c r="G592" s="37"/>
      <c r="H592" s="37"/>
      <c r="I592" s="37"/>
      <c r="J592" s="20"/>
      <c r="K592" s="20"/>
      <c r="L592" s="20"/>
      <c r="M592" s="47"/>
      <c r="N592" s="20"/>
      <c r="O592" s="20"/>
      <c r="P592" s="20"/>
      <c r="Q592" s="20"/>
      <c r="R592" s="20"/>
      <c r="S592" s="18">
        <f t="shared" si="37"/>
        <v>0</v>
      </c>
      <c r="T592" s="17"/>
      <c r="U592" s="20"/>
      <c r="V592" s="20"/>
      <c r="X592" s="52">
        <f t="shared" si="38"/>
        <v>0</v>
      </c>
      <c r="Y592" s="52">
        <f>SUM(X$10:X592)</f>
        <v>0</v>
      </c>
      <c r="Z592" s="52" t="str">
        <f t="shared" si="39"/>
        <v/>
      </c>
      <c r="AA592" s="52" t="str">
        <f t="shared" si="40"/>
        <v/>
      </c>
    </row>
    <row r="593" spans="1:27" ht="20" customHeight="1" x14ac:dyDescent="0.35">
      <c r="A593" s="16">
        <v>584</v>
      </c>
      <c r="B593" s="16"/>
      <c r="C593" s="16"/>
      <c r="D593" s="38"/>
      <c r="E593" s="20"/>
      <c r="F593" s="47"/>
      <c r="G593" s="37"/>
      <c r="H593" s="37"/>
      <c r="I593" s="37"/>
      <c r="J593" s="20"/>
      <c r="K593" s="20"/>
      <c r="L593" s="20"/>
      <c r="M593" s="47"/>
      <c r="N593" s="20"/>
      <c r="O593" s="20"/>
      <c r="P593" s="20"/>
      <c r="Q593" s="20"/>
      <c r="R593" s="20"/>
      <c r="S593" s="18">
        <f t="shared" si="37"/>
        <v>0</v>
      </c>
      <c r="T593" s="17"/>
      <c r="U593" s="20"/>
      <c r="V593" s="20"/>
      <c r="X593" s="52">
        <f t="shared" si="38"/>
        <v>0</v>
      </c>
      <c r="Y593" s="52">
        <f>SUM(X$10:X593)</f>
        <v>0</v>
      </c>
      <c r="Z593" s="52" t="str">
        <f t="shared" si="39"/>
        <v/>
      </c>
      <c r="AA593" s="52" t="str">
        <f t="shared" si="40"/>
        <v/>
      </c>
    </row>
    <row r="594" spans="1:27" ht="20" customHeight="1" x14ac:dyDescent="0.35">
      <c r="A594" s="16">
        <v>585</v>
      </c>
      <c r="B594" s="16"/>
      <c r="C594" s="16"/>
      <c r="D594" s="38"/>
      <c r="E594" s="20"/>
      <c r="F594" s="47"/>
      <c r="G594" s="37"/>
      <c r="H594" s="37"/>
      <c r="I594" s="37"/>
      <c r="J594" s="20"/>
      <c r="K594" s="20"/>
      <c r="L594" s="20"/>
      <c r="M594" s="47"/>
      <c r="N594" s="20"/>
      <c r="O594" s="20"/>
      <c r="P594" s="20"/>
      <c r="Q594" s="20"/>
      <c r="R594" s="20"/>
      <c r="S594" s="18">
        <f t="shared" si="37"/>
        <v>0</v>
      </c>
      <c r="T594" s="17"/>
      <c r="U594" s="20"/>
      <c r="V594" s="20"/>
      <c r="X594" s="52">
        <f t="shared" si="38"/>
        <v>0</v>
      </c>
      <c r="Y594" s="52">
        <f>SUM(X$10:X594)</f>
        <v>0</v>
      </c>
      <c r="Z594" s="52" t="str">
        <f t="shared" si="39"/>
        <v/>
      </c>
      <c r="AA594" s="52" t="str">
        <f t="shared" si="40"/>
        <v/>
      </c>
    </row>
    <row r="595" spans="1:27" ht="20" customHeight="1" x14ac:dyDescent="0.35">
      <c r="A595" s="16">
        <v>586</v>
      </c>
      <c r="B595" s="16"/>
      <c r="C595" s="16"/>
      <c r="D595" s="38"/>
      <c r="E595" s="20"/>
      <c r="F595" s="47"/>
      <c r="G595" s="37"/>
      <c r="H595" s="37"/>
      <c r="I595" s="37"/>
      <c r="J595" s="20"/>
      <c r="K595" s="20"/>
      <c r="L595" s="20"/>
      <c r="M595" s="47"/>
      <c r="N595" s="20"/>
      <c r="O595" s="20"/>
      <c r="P595" s="20"/>
      <c r="Q595" s="20"/>
      <c r="R595" s="20"/>
      <c r="S595" s="18">
        <f t="shared" si="37"/>
        <v>0</v>
      </c>
      <c r="T595" s="17"/>
      <c r="U595" s="20"/>
      <c r="V595" s="20"/>
      <c r="X595" s="52">
        <f t="shared" si="38"/>
        <v>0</v>
      </c>
      <c r="Y595" s="52">
        <f>SUM(X$10:X595)</f>
        <v>0</v>
      </c>
      <c r="Z595" s="52" t="str">
        <f t="shared" si="39"/>
        <v/>
      </c>
      <c r="AA595" s="52" t="str">
        <f t="shared" si="40"/>
        <v/>
      </c>
    </row>
    <row r="596" spans="1:27" ht="20" customHeight="1" x14ac:dyDescent="0.35">
      <c r="A596" s="16">
        <v>587</v>
      </c>
      <c r="B596" s="16"/>
      <c r="C596" s="16"/>
      <c r="D596" s="38"/>
      <c r="E596" s="20"/>
      <c r="F596" s="47"/>
      <c r="G596" s="37"/>
      <c r="H596" s="37"/>
      <c r="I596" s="37"/>
      <c r="J596" s="20"/>
      <c r="K596" s="20"/>
      <c r="L596" s="20"/>
      <c r="M596" s="47"/>
      <c r="N596" s="20"/>
      <c r="O596" s="20"/>
      <c r="P596" s="20"/>
      <c r="Q596" s="20"/>
      <c r="R596" s="20"/>
      <c r="S596" s="18">
        <f t="shared" si="37"/>
        <v>0</v>
      </c>
      <c r="T596" s="17"/>
      <c r="U596" s="20"/>
      <c r="V596" s="20"/>
      <c r="X596" s="52">
        <f t="shared" si="38"/>
        <v>0</v>
      </c>
      <c r="Y596" s="52">
        <f>SUM(X$10:X596)</f>
        <v>0</v>
      </c>
      <c r="Z596" s="52" t="str">
        <f t="shared" si="39"/>
        <v/>
      </c>
      <c r="AA596" s="52" t="str">
        <f t="shared" si="40"/>
        <v/>
      </c>
    </row>
    <row r="597" spans="1:27" ht="20" customHeight="1" x14ac:dyDescent="0.35">
      <c r="A597" s="16">
        <v>588</v>
      </c>
      <c r="B597" s="16"/>
      <c r="C597" s="16"/>
      <c r="D597" s="38"/>
      <c r="E597" s="20"/>
      <c r="F597" s="47"/>
      <c r="G597" s="37"/>
      <c r="H597" s="37"/>
      <c r="I597" s="37"/>
      <c r="J597" s="20"/>
      <c r="K597" s="20"/>
      <c r="L597" s="20"/>
      <c r="M597" s="47"/>
      <c r="N597" s="20"/>
      <c r="O597" s="20"/>
      <c r="P597" s="20"/>
      <c r="Q597" s="20"/>
      <c r="R597" s="20"/>
      <c r="S597" s="18">
        <f t="shared" si="37"/>
        <v>0</v>
      </c>
      <c r="T597" s="17"/>
      <c r="U597" s="20"/>
      <c r="V597" s="20"/>
      <c r="X597" s="52">
        <f t="shared" si="38"/>
        <v>0</v>
      </c>
      <c r="Y597" s="52">
        <f>SUM(X$10:X597)</f>
        <v>0</v>
      </c>
      <c r="Z597" s="52" t="str">
        <f t="shared" si="39"/>
        <v/>
      </c>
      <c r="AA597" s="52" t="str">
        <f t="shared" si="40"/>
        <v/>
      </c>
    </row>
    <row r="598" spans="1:27" ht="20" customHeight="1" x14ac:dyDescent="0.35">
      <c r="A598" s="16">
        <v>589</v>
      </c>
      <c r="B598" s="16"/>
      <c r="C598" s="16"/>
      <c r="D598" s="38"/>
      <c r="E598" s="20"/>
      <c r="F598" s="47"/>
      <c r="G598" s="37"/>
      <c r="H598" s="37"/>
      <c r="I598" s="37"/>
      <c r="J598" s="20"/>
      <c r="K598" s="20"/>
      <c r="L598" s="20"/>
      <c r="M598" s="47"/>
      <c r="N598" s="20"/>
      <c r="O598" s="20"/>
      <c r="P598" s="20"/>
      <c r="Q598" s="20"/>
      <c r="R598" s="20"/>
      <c r="S598" s="18">
        <f t="shared" si="37"/>
        <v>0</v>
      </c>
      <c r="T598" s="17"/>
      <c r="U598" s="20"/>
      <c r="V598" s="20"/>
      <c r="X598" s="52">
        <f t="shared" si="38"/>
        <v>0</v>
      </c>
      <c r="Y598" s="52">
        <f>SUM(X$10:X598)</f>
        <v>0</v>
      </c>
      <c r="Z598" s="52" t="str">
        <f t="shared" si="39"/>
        <v/>
      </c>
      <c r="AA598" s="52" t="str">
        <f t="shared" si="40"/>
        <v/>
      </c>
    </row>
    <row r="599" spans="1:27" ht="20" customHeight="1" x14ac:dyDescent="0.35">
      <c r="A599" s="16">
        <v>590</v>
      </c>
      <c r="B599" s="16"/>
      <c r="C599" s="16"/>
      <c r="D599" s="38"/>
      <c r="E599" s="20"/>
      <c r="F599" s="47"/>
      <c r="G599" s="37"/>
      <c r="H599" s="37"/>
      <c r="I599" s="37"/>
      <c r="J599" s="20"/>
      <c r="K599" s="20"/>
      <c r="L599" s="20"/>
      <c r="M599" s="47"/>
      <c r="N599" s="20"/>
      <c r="O599" s="20"/>
      <c r="P599" s="20"/>
      <c r="Q599" s="20"/>
      <c r="R599" s="20"/>
      <c r="S599" s="18">
        <f t="shared" si="37"/>
        <v>0</v>
      </c>
      <c r="T599" s="17"/>
      <c r="U599" s="20"/>
      <c r="V599" s="20"/>
      <c r="X599" s="52">
        <f t="shared" si="38"/>
        <v>0</v>
      </c>
      <c r="Y599" s="52">
        <f>SUM(X$10:X599)</f>
        <v>0</v>
      </c>
      <c r="Z599" s="52" t="str">
        <f t="shared" si="39"/>
        <v/>
      </c>
      <c r="AA599" s="52" t="str">
        <f t="shared" si="40"/>
        <v/>
      </c>
    </row>
    <row r="600" spans="1:27" ht="20" customHeight="1" x14ac:dyDescent="0.35">
      <c r="A600" s="16">
        <v>591</v>
      </c>
      <c r="B600" s="16"/>
      <c r="C600" s="16"/>
      <c r="D600" s="38"/>
      <c r="E600" s="20"/>
      <c r="F600" s="47"/>
      <c r="G600" s="37"/>
      <c r="H600" s="37"/>
      <c r="I600" s="37"/>
      <c r="J600" s="20"/>
      <c r="K600" s="20"/>
      <c r="L600" s="20"/>
      <c r="M600" s="47"/>
      <c r="N600" s="20"/>
      <c r="O600" s="20"/>
      <c r="P600" s="20"/>
      <c r="Q600" s="20"/>
      <c r="R600" s="20"/>
      <c r="S600" s="18">
        <f t="shared" si="37"/>
        <v>0</v>
      </c>
      <c r="T600" s="17"/>
      <c r="U600" s="20"/>
      <c r="V600" s="20"/>
      <c r="X600" s="52">
        <f t="shared" si="38"/>
        <v>0</v>
      </c>
      <c r="Y600" s="52">
        <f>SUM(X$10:X600)</f>
        <v>0</v>
      </c>
      <c r="Z600" s="52" t="str">
        <f t="shared" si="39"/>
        <v/>
      </c>
      <c r="AA600" s="52" t="str">
        <f t="shared" si="40"/>
        <v/>
      </c>
    </row>
    <row r="601" spans="1:27" ht="20" customHeight="1" x14ac:dyDescent="0.35">
      <c r="A601" s="16">
        <v>592</v>
      </c>
      <c r="B601" s="16"/>
      <c r="C601" s="16"/>
      <c r="D601" s="38"/>
      <c r="E601" s="20"/>
      <c r="F601" s="47"/>
      <c r="G601" s="37"/>
      <c r="H601" s="37"/>
      <c r="I601" s="37"/>
      <c r="J601" s="20"/>
      <c r="K601" s="20"/>
      <c r="L601" s="20"/>
      <c r="M601" s="47"/>
      <c r="N601" s="20"/>
      <c r="O601" s="20"/>
      <c r="P601" s="20"/>
      <c r="Q601" s="20"/>
      <c r="R601" s="20"/>
      <c r="S601" s="18">
        <f t="shared" si="37"/>
        <v>0</v>
      </c>
      <c r="T601" s="17"/>
      <c r="U601" s="20"/>
      <c r="V601" s="20"/>
      <c r="X601" s="52">
        <f t="shared" si="38"/>
        <v>0</v>
      </c>
      <c r="Y601" s="52">
        <f>SUM(X$10:X601)</f>
        <v>0</v>
      </c>
      <c r="Z601" s="52" t="str">
        <f t="shared" si="39"/>
        <v/>
      </c>
      <c r="AA601" s="52" t="str">
        <f t="shared" si="40"/>
        <v/>
      </c>
    </row>
    <row r="602" spans="1:27" ht="20" customHeight="1" x14ac:dyDescent="0.35">
      <c r="A602" s="16">
        <v>593</v>
      </c>
      <c r="B602" s="16"/>
      <c r="C602" s="16"/>
      <c r="D602" s="38"/>
      <c r="E602" s="20"/>
      <c r="F602" s="47"/>
      <c r="G602" s="37"/>
      <c r="H602" s="37"/>
      <c r="I602" s="37"/>
      <c r="J602" s="20"/>
      <c r="K602" s="20"/>
      <c r="L602" s="20"/>
      <c r="M602" s="47"/>
      <c r="N602" s="20"/>
      <c r="O602" s="20"/>
      <c r="P602" s="20"/>
      <c r="Q602" s="20"/>
      <c r="R602" s="20"/>
      <c r="S602" s="18">
        <f t="shared" ref="S602:S609" si="41">COUNTIF(N602:R602, "*Yes*")+COUNTIF(N602:R602,"Y")</f>
        <v>0</v>
      </c>
      <c r="T602" s="17"/>
      <c r="U602" s="20"/>
      <c r="V602" s="20"/>
      <c r="X602" s="52">
        <f t="shared" ref="X602:X609" si="42">IF(U602="Yes",1,0)</f>
        <v>0</v>
      </c>
      <c r="Y602" s="52">
        <f>SUM(X$10:X602)</f>
        <v>0</v>
      </c>
      <c r="Z602" s="52" t="str">
        <f t="shared" ref="Z602:Z609" si="43">IF(X602=1,B602,"")</f>
        <v/>
      </c>
      <c r="AA602" s="52" t="str">
        <f t="shared" ref="AA602:AA609" si="44">IF(X602=1,C602,"")</f>
        <v/>
      </c>
    </row>
    <row r="603" spans="1:27" ht="20" customHeight="1" x14ac:dyDescent="0.35">
      <c r="A603" s="16">
        <v>594</v>
      </c>
      <c r="B603" s="16"/>
      <c r="C603" s="16"/>
      <c r="D603" s="38"/>
      <c r="E603" s="20"/>
      <c r="F603" s="47"/>
      <c r="G603" s="37"/>
      <c r="H603" s="37"/>
      <c r="I603" s="37"/>
      <c r="J603" s="20"/>
      <c r="K603" s="20"/>
      <c r="L603" s="20"/>
      <c r="M603" s="47"/>
      <c r="N603" s="20"/>
      <c r="O603" s="20"/>
      <c r="P603" s="20"/>
      <c r="Q603" s="20"/>
      <c r="R603" s="20"/>
      <c r="S603" s="18">
        <f t="shared" si="41"/>
        <v>0</v>
      </c>
      <c r="T603" s="17"/>
      <c r="U603" s="20"/>
      <c r="V603" s="20"/>
      <c r="X603" s="52">
        <f t="shared" si="42"/>
        <v>0</v>
      </c>
      <c r="Y603" s="52">
        <f>SUM(X$10:X603)</f>
        <v>0</v>
      </c>
      <c r="Z603" s="52" t="str">
        <f t="shared" si="43"/>
        <v/>
      </c>
      <c r="AA603" s="52" t="str">
        <f t="shared" si="44"/>
        <v/>
      </c>
    </row>
    <row r="604" spans="1:27" ht="20" customHeight="1" x14ac:dyDescent="0.35">
      <c r="A604" s="16">
        <v>595</v>
      </c>
      <c r="B604" s="16"/>
      <c r="C604" s="16"/>
      <c r="D604" s="38"/>
      <c r="E604" s="20"/>
      <c r="F604" s="47"/>
      <c r="G604" s="37"/>
      <c r="H604" s="37"/>
      <c r="I604" s="37"/>
      <c r="J604" s="20"/>
      <c r="K604" s="20"/>
      <c r="L604" s="20"/>
      <c r="M604" s="47"/>
      <c r="N604" s="20"/>
      <c r="O604" s="20"/>
      <c r="P604" s="20"/>
      <c r="Q604" s="20"/>
      <c r="R604" s="20"/>
      <c r="S604" s="18">
        <f t="shared" si="41"/>
        <v>0</v>
      </c>
      <c r="T604" s="17"/>
      <c r="U604" s="20"/>
      <c r="V604" s="20"/>
      <c r="X604" s="52">
        <f t="shared" si="42"/>
        <v>0</v>
      </c>
      <c r="Y604" s="52">
        <f>SUM(X$10:X604)</f>
        <v>0</v>
      </c>
      <c r="Z604" s="52" t="str">
        <f t="shared" si="43"/>
        <v/>
      </c>
      <c r="AA604" s="52" t="str">
        <f t="shared" si="44"/>
        <v/>
      </c>
    </row>
    <row r="605" spans="1:27" ht="20" customHeight="1" x14ac:dyDescent="0.35">
      <c r="A605" s="16">
        <v>596</v>
      </c>
      <c r="B605" s="16"/>
      <c r="C605" s="16"/>
      <c r="D605" s="38"/>
      <c r="E605" s="20"/>
      <c r="F605" s="47"/>
      <c r="G605" s="37"/>
      <c r="H605" s="37"/>
      <c r="I605" s="37"/>
      <c r="J605" s="20"/>
      <c r="K605" s="20"/>
      <c r="L605" s="20"/>
      <c r="M605" s="47"/>
      <c r="N605" s="20"/>
      <c r="O605" s="20"/>
      <c r="P605" s="20"/>
      <c r="Q605" s="20"/>
      <c r="R605" s="20"/>
      <c r="S605" s="18">
        <f>COUNTIF(N605:R605, "*Yes*")+COUNTIF(N605:R605,"Y")</f>
        <v>0</v>
      </c>
      <c r="T605" s="17"/>
      <c r="U605" s="20"/>
      <c r="V605" s="20"/>
      <c r="X605" s="52">
        <f t="shared" si="42"/>
        <v>0</v>
      </c>
      <c r="Y605" s="52">
        <f>SUM(X$10:X605)</f>
        <v>0</v>
      </c>
      <c r="Z605" s="52" t="str">
        <f t="shared" si="43"/>
        <v/>
      </c>
      <c r="AA605" s="52" t="str">
        <f t="shared" si="44"/>
        <v/>
      </c>
    </row>
    <row r="606" spans="1:27" ht="20" customHeight="1" x14ac:dyDescent="0.35">
      <c r="A606" s="16">
        <v>597</v>
      </c>
      <c r="B606" s="16"/>
      <c r="C606" s="16"/>
      <c r="D606" s="38"/>
      <c r="E606" s="20"/>
      <c r="F606" s="47"/>
      <c r="G606" s="37"/>
      <c r="H606" s="37"/>
      <c r="I606" s="37"/>
      <c r="J606" s="20"/>
      <c r="K606" s="20"/>
      <c r="L606" s="20"/>
      <c r="M606" s="47"/>
      <c r="N606" s="20"/>
      <c r="O606" s="20"/>
      <c r="P606" s="20"/>
      <c r="Q606" s="20"/>
      <c r="R606" s="20"/>
      <c r="S606" s="18">
        <f t="shared" si="41"/>
        <v>0</v>
      </c>
      <c r="T606" s="17"/>
      <c r="U606" s="20"/>
      <c r="V606" s="20"/>
      <c r="X606" s="52">
        <f t="shared" si="42"/>
        <v>0</v>
      </c>
      <c r="Y606" s="52">
        <f>SUM(X$10:X606)</f>
        <v>0</v>
      </c>
      <c r="Z606" s="52" t="str">
        <f t="shared" si="43"/>
        <v/>
      </c>
      <c r="AA606" s="52" t="str">
        <f t="shared" si="44"/>
        <v/>
      </c>
    </row>
    <row r="607" spans="1:27" ht="20" customHeight="1" x14ac:dyDescent="0.35">
      <c r="A607" s="16">
        <v>598</v>
      </c>
      <c r="B607" s="16"/>
      <c r="C607" s="16"/>
      <c r="D607" s="38"/>
      <c r="E607" s="20"/>
      <c r="F607" s="47"/>
      <c r="G607" s="37"/>
      <c r="H607" s="37"/>
      <c r="I607" s="37"/>
      <c r="J607" s="20"/>
      <c r="K607" s="20"/>
      <c r="L607" s="20"/>
      <c r="M607" s="47"/>
      <c r="N607" s="20"/>
      <c r="O607" s="20"/>
      <c r="P607" s="20"/>
      <c r="Q607" s="20"/>
      <c r="R607" s="20"/>
      <c r="S607" s="18">
        <f t="shared" si="41"/>
        <v>0</v>
      </c>
      <c r="T607" s="17"/>
      <c r="U607" s="20"/>
      <c r="V607" s="20"/>
      <c r="X607" s="52">
        <f t="shared" si="42"/>
        <v>0</v>
      </c>
      <c r="Y607" s="52">
        <f>SUM(X$10:X607)</f>
        <v>0</v>
      </c>
      <c r="Z607" s="52" t="str">
        <f t="shared" si="43"/>
        <v/>
      </c>
      <c r="AA607" s="52" t="str">
        <f t="shared" si="44"/>
        <v/>
      </c>
    </row>
    <row r="608" spans="1:27" ht="20" customHeight="1" x14ac:dyDescent="0.35">
      <c r="A608" s="16">
        <v>599</v>
      </c>
      <c r="B608" s="16"/>
      <c r="C608" s="16"/>
      <c r="D608" s="38"/>
      <c r="E608" s="20"/>
      <c r="F608" s="47"/>
      <c r="G608" s="37"/>
      <c r="H608" s="37"/>
      <c r="I608" s="37"/>
      <c r="J608" s="20"/>
      <c r="K608" s="20"/>
      <c r="L608" s="20"/>
      <c r="M608" s="47"/>
      <c r="N608" s="20"/>
      <c r="O608" s="20"/>
      <c r="P608" s="20"/>
      <c r="Q608" s="20"/>
      <c r="R608" s="20"/>
      <c r="S608" s="18">
        <f t="shared" si="41"/>
        <v>0</v>
      </c>
      <c r="T608" s="17"/>
      <c r="U608" s="20"/>
      <c r="V608" s="20"/>
      <c r="X608" s="52">
        <f t="shared" si="42"/>
        <v>0</v>
      </c>
      <c r="Y608" s="52">
        <f>SUM(X$10:X608)</f>
        <v>0</v>
      </c>
      <c r="Z608" s="52" t="str">
        <f t="shared" si="43"/>
        <v/>
      </c>
      <c r="AA608" s="52" t="str">
        <f t="shared" si="44"/>
        <v/>
      </c>
    </row>
    <row r="609" spans="1:27" ht="20" customHeight="1" x14ac:dyDescent="0.35">
      <c r="A609" s="16">
        <v>600</v>
      </c>
      <c r="B609" s="16"/>
      <c r="C609" s="16"/>
      <c r="D609" s="38"/>
      <c r="E609" s="20"/>
      <c r="F609" s="47"/>
      <c r="G609" s="37"/>
      <c r="H609" s="37"/>
      <c r="I609" s="37"/>
      <c r="J609" s="20"/>
      <c r="K609" s="20"/>
      <c r="L609" s="20"/>
      <c r="M609" s="47"/>
      <c r="N609" s="20"/>
      <c r="O609" s="20"/>
      <c r="P609" s="20"/>
      <c r="Q609" s="20"/>
      <c r="R609" s="20"/>
      <c r="S609" s="18">
        <f t="shared" si="41"/>
        <v>0</v>
      </c>
      <c r="T609" s="17"/>
      <c r="U609" s="20"/>
      <c r="V609" s="20"/>
      <c r="X609" s="52">
        <f t="shared" si="42"/>
        <v>0</v>
      </c>
      <c r="Y609" s="52">
        <f>SUM(X$10:X609)</f>
        <v>0</v>
      </c>
      <c r="Z609" s="52" t="str">
        <f t="shared" si="43"/>
        <v/>
      </c>
      <c r="AA609" s="52" t="str">
        <f t="shared" si="44"/>
        <v/>
      </c>
    </row>
  </sheetData>
  <sheetProtection algorithmName="SHA-512" hashValue="gt+EjE/toqX9Pj/C4ZuWLaL45u0ut8gddYImNZVc3NsXqI9W7QWf9iRW0HprBgFZT072PHSz0NofAu944W6FdQ==" saltValue="bFfSOx42SEAf5O8qwXdcxA==" spinCount="100000" sheet="1" objects="1" scenarios="1" formatCells="0" formatColumns="0" formatRows="0" insertColumns="0" deleteColumns="0" selectLockedCells="1"/>
  <autoFilter ref="A9:AA9"/>
  <mergeCells count="6">
    <mergeCell ref="C7:D7"/>
    <mergeCell ref="C2:D2"/>
    <mergeCell ref="C3:D3"/>
    <mergeCell ref="C4:D4"/>
    <mergeCell ref="C5:D5"/>
    <mergeCell ref="C6:D6"/>
  </mergeCells>
  <conditionalFormatting sqref="K10 G11:J409">
    <cfRule type="cellIs" dxfId="285" priority="397" operator="equal">
      <formula>"MAYBE"</formula>
    </cfRule>
    <cfRule type="cellIs" dxfId="284" priority="398" operator="equal">
      <formula>"NO"</formula>
    </cfRule>
    <cfRule type="cellIs" dxfId="283" priority="399" operator="equal">
      <formula>"YES"</formula>
    </cfRule>
  </conditionalFormatting>
  <conditionalFormatting sqref="K11:K15">
    <cfRule type="cellIs" dxfId="282" priority="394" operator="equal">
      <formula>"MAYBE"</formula>
    </cfRule>
    <cfRule type="cellIs" dxfId="281" priority="395" operator="equal">
      <formula>"NO"</formula>
    </cfRule>
    <cfRule type="cellIs" dxfId="280" priority="396" operator="equal">
      <formula>"YES"</formula>
    </cfRule>
  </conditionalFormatting>
  <conditionalFormatting sqref="S10:S89">
    <cfRule type="cellIs" dxfId="279" priority="376" operator="equal">
      <formula>"MAYBE"</formula>
    </cfRule>
    <cfRule type="cellIs" dxfId="278" priority="377" operator="equal">
      <formula>"M"</formula>
    </cfRule>
    <cfRule type="cellIs" dxfId="277" priority="378" operator="equal">
      <formula>"NO"</formula>
    </cfRule>
    <cfRule type="cellIs" dxfId="276" priority="379" operator="equal">
      <formula>"N"</formula>
    </cfRule>
    <cfRule type="cellIs" dxfId="275" priority="380" operator="equal">
      <formula>"YES"</formula>
    </cfRule>
    <cfRule type="cellIs" dxfId="274" priority="381" operator="equal">
      <formula>"Y"</formula>
    </cfRule>
  </conditionalFormatting>
  <conditionalFormatting sqref="K10:K15 G11:J409">
    <cfRule type="cellIs" dxfId="273" priority="331" operator="equal">
      <formula>"Maybe"</formula>
    </cfRule>
    <cfRule type="cellIs" dxfId="272" priority="332" operator="equal">
      <formula>"Yes"</formula>
    </cfRule>
    <cfRule type="cellIs" dxfId="271" priority="333" operator="equal">
      <formula>"No"</formula>
    </cfRule>
  </conditionalFormatting>
  <conditionalFormatting sqref="N10:R129">
    <cfRule type="cellIs" dxfId="270" priority="308" operator="equal">
      <formula>"MAYBE"</formula>
    </cfRule>
    <cfRule type="cellIs" dxfId="269" priority="309" operator="equal">
      <formula>"NO"</formula>
    </cfRule>
    <cfRule type="cellIs" dxfId="268" priority="310" operator="equal">
      <formula>"YES"</formula>
    </cfRule>
  </conditionalFormatting>
  <conditionalFormatting sqref="N10:R129">
    <cfRule type="cellIs" dxfId="267" priority="305" operator="equal">
      <formula>"Maybe"</formula>
    </cfRule>
    <cfRule type="cellIs" dxfId="266" priority="306" operator="equal">
      <formula>"Yes"</formula>
    </cfRule>
    <cfRule type="cellIs" dxfId="265" priority="307" operator="equal">
      <formula>"No"</formula>
    </cfRule>
  </conditionalFormatting>
  <conditionalFormatting sqref="S90:S129">
    <cfRule type="cellIs" dxfId="264" priority="293" operator="equal">
      <formula>"MAYBE"</formula>
    </cfRule>
    <cfRule type="cellIs" dxfId="263" priority="294" operator="equal">
      <formula>"M"</formula>
    </cfRule>
    <cfRule type="cellIs" dxfId="262" priority="295" operator="equal">
      <formula>"NO"</formula>
    </cfRule>
    <cfRule type="cellIs" dxfId="261" priority="296" operator="equal">
      <formula>"N"</formula>
    </cfRule>
    <cfRule type="cellIs" dxfId="260" priority="297" operator="equal">
      <formula>"YES"</formula>
    </cfRule>
    <cfRule type="cellIs" dxfId="259" priority="298" operator="equal">
      <formula>"Y"</formula>
    </cfRule>
  </conditionalFormatting>
  <conditionalFormatting sqref="J10">
    <cfRule type="cellIs" dxfId="258" priority="290" operator="equal">
      <formula>"MAYBE"</formula>
    </cfRule>
    <cfRule type="cellIs" dxfId="257" priority="291" operator="equal">
      <formula>"NO"</formula>
    </cfRule>
    <cfRule type="cellIs" dxfId="256" priority="292" operator="equal">
      <formula>"YES"</formula>
    </cfRule>
  </conditionalFormatting>
  <conditionalFormatting sqref="J10">
    <cfRule type="cellIs" dxfId="255" priority="287" operator="equal">
      <formula>"Maybe"</formula>
    </cfRule>
    <cfRule type="cellIs" dxfId="254" priority="288" operator="equal">
      <formula>"Yes"</formula>
    </cfRule>
    <cfRule type="cellIs" dxfId="253" priority="289" operator="equal">
      <formula>"No"</formula>
    </cfRule>
  </conditionalFormatting>
  <conditionalFormatting sqref="K23:K129">
    <cfRule type="cellIs" dxfId="252" priority="278" operator="equal">
      <formula>"MAYBE"</formula>
    </cfRule>
    <cfRule type="cellIs" dxfId="251" priority="279" operator="equal">
      <formula>"NO"</formula>
    </cfRule>
    <cfRule type="cellIs" dxfId="250" priority="280" operator="equal">
      <formula>"YES"</formula>
    </cfRule>
  </conditionalFormatting>
  <conditionalFormatting sqref="K23:K129">
    <cfRule type="cellIs" dxfId="249" priority="275" operator="equal">
      <formula>"Maybe"</formula>
    </cfRule>
    <cfRule type="cellIs" dxfId="248" priority="276" operator="equal">
      <formula>"Yes"</formula>
    </cfRule>
    <cfRule type="cellIs" dxfId="247" priority="277" operator="equal">
      <formula>"No"</formula>
    </cfRule>
  </conditionalFormatting>
  <conditionalFormatting sqref="N10:R129">
    <cfRule type="cellIs" dxfId="246" priority="272" operator="equal">
      <formula>"M"</formula>
    </cfRule>
    <cfRule type="cellIs" dxfId="245" priority="273" operator="equal">
      <formula>"Y"</formula>
    </cfRule>
    <cfRule type="cellIs" dxfId="244" priority="274" operator="equal">
      <formula>"N"</formula>
    </cfRule>
  </conditionalFormatting>
  <conditionalFormatting sqref="G10:J409">
    <cfRule type="cellIs" dxfId="243" priority="262" operator="equal">
      <formula>"M"</formula>
    </cfRule>
    <cfRule type="cellIs" dxfId="242" priority="263" operator="equal">
      <formula>"Maybe"</formula>
    </cfRule>
    <cfRule type="cellIs" dxfId="241" priority="264" operator="equal">
      <formula>"Y"</formula>
    </cfRule>
    <cfRule type="cellIs" dxfId="240" priority="265" operator="equal">
      <formula>"Yes"</formula>
    </cfRule>
    <cfRule type="cellIs" dxfId="239" priority="266" operator="equal">
      <formula>"N"</formula>
    </cfRule>
    <cfRule type="cellIs" dxfId="238" priority="267" operator="equal">
      <formula>"No"</formula>
    </cfRule>
  </conditionalFormatting>
  <conditionalFormatting sqref="T126">
    <cfRule type="cellIs" dxfId="237" priority="229" operator="equal">
      <formula>"MAYBE"</formula>
    </cfRule>
    <cfRule type="cellIs" dxfId="236" priority="230" operator="equal">
      <formula>"NO"</formula>
    </cfRule>
    <cfRule type="cellIs" dxfId="235" priority="231" operator="equal">
      <formula>"YES"</formula>
    </cfRule>
  </conditionalFormatting>
  <conditionalFormatting sqref="T126">
    <cfRule type="cellIs" dxfId="234" priority="226" operator="equal">
      <formula>"Maybe"</formula>
    </cfRule>
    <cfRule type="cellIs" dxfId="233" priority="227" operator="equal">
      <formula>"Yes"</formula>
    </cfRule>
    <cfRule type="cellIs" dxfId="232" priority="228" operator="equal">
      <formula>"No"</formula>
    </cfRule>
  </conditionalFormatting>
  <conditionalFormatting sqref="K130:K409">
    <cfRule type="cellIs" dxfId="231" priority="187" operator="equal">
      <formula>"MAYBE"</formula>
    </cfRule>
    <cfRule type="cellIs" dxfId="230" priority="188" operator="equal">
      <formula>"NO"</formula>
    </cfRule>
    <cfRule type="cellIs" dxfId="229" priority="189" operator="equal">
      <formula>"YES"</formula>
    </cfRule>
  </conditionalFormatting>
  <conditionalFormatting sqref="K130:K409">
    <cfRule type="cellIs" dxfId="228" priority="184" operator="equal">
      <formula>"Maybe"</formula>
    </cfRule>
    <cfRule type="cellIs" dxfId="227" priority="185" operator="equal">
      <formula>"Yes"</formula>
    </cfRule>
    <cfRule type="cellIs" dxfId="226" priority="186" operator="equal">
      <formula>"No"</formula>
    </cfRule>
  </conditionalFormatting>
  <conditionalFormatting sqref="S130:S409">
    <cfRule type="cellIs" dxfId="225" priority="166" operator="equal">
      <formula>"MAYBE"</formula>
    </cfRule>
    <cfRule type="cellIs" dxfId="224" priority="167" operator="equal">
      <formula>"M"</formula>
    </cfRule>
    <cfRule type="cellIs" dxfId="223" priority="168" operator="equal">
      <formula>"NO"</formula>
    </cfRule>
    <cfRule type="cellIs" dxfId="222" priority="169" operator="equal">
      <formula>"N"</formula>
    </cfRule>
    <cfRule type="cellIs" dxfId="221" priority="170" operator="equal">
      <formula>"YES"</formula>
    </cfRule>
    <cfRule type="cellIs" dxfId="220" priority="171" operator="equal">
      <formula>"Y"</formula>
    </cfRule>
  </conditionalFormatting>
  <conditionalFormatting sqref="N130:R409">
    <cfRule type="cellIs" dxfId="219" priority="163" operator="equal">
      <formula>"MAYBE"</formula>
    </cfRule>
    <cfRule type="cellIs" dxfId="218" priority="164" operator="equal">
      <formula>"NO"</formula>
    </cfRule>
    <cfRule type="cellIs" dxfId="217" priority="165" operator="equal">
      <formula>"YES"</formula>
    </cfRule>
  </conditionalFormatting>
  <conditionalFormatting sqref="N130:R409">
    <cfRule type="cellIs" dxfId="216" priority="160" operator="equal">
      <formula>"Maybe"</formula>
    </cfRule>
    <cfRule type="cellIs" dxfId="215" priority="161" operator="equal">
      <formula>"Yes"</formula>
    </cfRule>
    <cfRule type="cellIs" dxfId="214" priority="162" operator="equal">
      <formula>"No"</formula>
    </cfRule>
  </conditionalFormatting>
  <conditionalFormatting sqref="N130:R409">
    <cfRule type="cellIs" dxfId="213" priority="157" operator="equal">
      <formula>"M"</formula>
    </cfRule>
    <cfRule type="cellIs" dxfId="212" priority="158" operator="equal">
      <formula>"Y"</formula>
    </cfRule>
    <cfRule type="cellIs" dxfId="211" priority="159" operator="equal">
      <formula>"N"</formula>
    </cfRule>
  </conditionalFormatting>
  <conditionalFormatting sqref="U10:U12">
    <cfRule type="cellIs" dxfId="210" priority="142" operator="equal">
      <formula>"MAYBE"</formula>
    </cfRule>
    <cfRule type="cellIs" dxfId="209" priority="143" operator="equal">
      <formula>"NO"</formula>
    </cfRule>
    <cfRule type="cellIs" dxfId="208" priority="144" operator="equal">
      <formula>"YES"</formula>
    </cfRule>
  </conditionalFormatting>
  <conditionalFormatting sqref="U10:U12">
    <cfRule type="cellIs" dxfId="207" priority="139" operator="equal">
      <formula>"Maybe"</formula>
    </cfRule>
    <cfRule type="cellIs" dxfId="206" priority="140" operator="equal">
      <formula>"Yes"</formula>
    </cfRule>
    <cfRule type="cellIs" dxfId="205" priority="141" operator="equal">
      <formula>"No"</formula>
    </cfRule>
  </conditionalFormatting>
  <conditionalFormatting sqref="K16:K22">
    <cfRule type="cellIs" dxfId="204" priority="124" operator="equal">
      <formula>"MAYBE"</formula>
    </cfRule>
    <cfRule type="cellIs" dxfId="203" priority="125" operator="equal">
      <formula>"NO"</formula>
    </cfRule>
    <cfRule type="cellIs" dxfId="202" priority="126" operator="equal">
      <formula>"YES"</formula>
    </cfRule>
  </conditionalFormatting>
  <conditionalFormatting sqref="K16:K22">
    <cfRule type="cellIs" dxfId="201" priority="121" operator="equal">
      <formula>"Maybe"</formula>
    </cfRule>
    <cfRule type="cellIs" dxfId="200" priority="122" operator="equal">
      <formula>"Yes"</formula>
    </cfRule>
    <cfRule type="cellIs" dxfId="199" priority="123" operator="equal">
      <formula>"No"</formula>
    </cfRule>
  </conditionalFormatting>
  <conditionalFormatting sqref="U13:U409">
    <cfRule type="cellIs" dxfId="198" priority="118" operator="equal">
      <formula>"MAYBE"</formula>
    </cfRule>
    <cfRule type="cellIs" dxfId="197" priority="119" operator="equal">
      <formula>"NO"</formula>
    </cfRule>
    <cfRule type="cellIs" dxfId="196" priority="120" operator="equal">
      <formula>"YES"</formula>
    </cfRule>
  </conditionalFormatting>
  <conditionalFormatting sqref="U13:U409">
    <cfRule type="cellIs" dxfId="195" priority="115" operator="equal">
      <formula>"Maybe"</formula>
    </cfRule>
    <cfRule type="cellIs" dxfId="194" priority="116" operator="equal">
      <formula>"Yes"</formula>
    </cfRule>
    <cfRule type="cellIs" dxfId="193" priority="117" operator="equal">
      <formula>"No"</formula>
    </cfRule>
  </conditionalFormatting>
  <conditionalFormatting sqref="K10">
    <cfRule type="cellIs" dxfId="192" priority="112" operator="equal">
      <formula>"MAYBE"</formula>
    </cfRule>
    <cfRule type="cellIs" dxfId="191" priority="113" operator="equal">
      <formula>"NO"</formula>
    </cfRule>
    <cfRule type="cellIs" dxfId="190" priority="114" operator="equal">
      <formula>"YES"</formula>
    </cfRule>
  </conditionalFormatting>
  <conditionalFormatting sqref="V10">
    <cfRule type="cellIs" dxfId="189" priority="109" operator="equal">
      <formula>"MAYBE"</formula>
    </cfRule>
    <cfRule type="cellIs" dxfId="188" priority="110" operator="equal">
      <formula>"NO"</formula>
    </cfRule>
    <cfRule type="cellIs" dxfId="187" priority="111" operator="equal">
      <formula>"YES"</formula>
    </cfRule>
  </conditionalFormatting>
  <conditionalFormatting sqref="L10">
    <cfRule type="cellIs" dxfId="186" priority="106" operator="equal">
      <formula>"MAYBE"</formula>
    </cfRule>
    <cfRule type="cellIs" dxfId="185" priority="107" operator="equal">
      <formula>"NO"</formula>
    </cfRule>
    <cfRule type="cellIs" dxfId="184" priority="108" operator="equal">
      <formula>"YES"</formula>
    </cfRule>
  </conditionalFormatting>
  <conditionalFormatting sqref="L10">
    <cfRule type="cellIs" dxfId="183" priority="103" operator="equal">
      <formula>"Maybe"</formula>
    </cfRule>
    <cfRule type="cellIs" dxfId="182" priority="104" operator="equal">
      <formula>"Yes"</formula>
    </cfRule>
    <cfRule type="cellIs" dxfId="181" priority="105" operator="equal">
      <formula>"No"</formula>
    </cfRule>
  </conditionalFormatting>
  <conditionalFormatting sqref="L10">
    <cfRule type="cellIs" dxfId="180" priority="100" operator="equal">
      <formula>"M"</formula>
    </cfRule>
    <cfRule type="cellIs" dxfId="179" priority="101" operator="equal">
      <formula>"Y"</formula>
    </cfRule>
    <cfRule type="cellIs" dxfId="178" priority="102" operator="equal">
      <formula>"N"</formula>
    </cfRule>
  </conditionalFormatting>
  <conditionalFormatting sqref="L11:L409">
    <cfRule type="cellIs" dxfId="177" priority="97" operator="equal">
      <formula>"MAYBE"</formula>
    </cfRule>
    <cfRule type="cellIs" dxfId="176" priority="98" operator="equal">
      <formula>"NO"</formula>
    </cfRule>
    <cfRule type="cellIs" dxfId="175" priority="99" operator="equal">
      <formula>"YES"</formula>
    </cfRule>
  </conditionalFormatting>
  <conditionalFormatting sqref="L11:L409">
    <cfRule type="cellIs" dxfId="174" priority="94" operator="equal">
      <formula>"Maybe"</formula>
    </cfRule>
    <cfRule type="cellIs" dxfId="173" priority="95" operator="equal">
      <formula>"Yes"</formula>
    </cfRule>
    <cfRule type="cellIs" dxfId="172" priority="96" operator="equal">
      <formula>"No"</formula>
    </cfRule>
  </conditionalFormatting>
  <conditionalFormatting sqref="L11:L409">
    <cfRule type="cellIs" dxfId="171" priority="91" operator="equal">
      <formula>"M"</formula>
    </cfRule>
    <cfRule type="cellIs" dxfId="170" priority="92" operator="equal">
      <formula>"Y"</formula>
    </cfRule>
    <cfRule type="cellIs" dxfId="169" priority="93" operator="equal">
      <formula>"N"</formula>
    </cfRule>
  </conditionalFormatting>
  <conditionalFormatting sqref="V11:V409">
    <cfRule type="cellIs" dxfId="168" priority="88" operator="equal">
      <formula>"MAYBE"</formula>
    </cfRule>
    <cfRule type="cellIs" dxfId="167" priority="89" operator="equal">
      <formula>"NO"</formula>
    </cfRule>
    <cfRule type="cellIs" dxfId="166" priority="90" operator="equal">
      <formula>"YES"</formula>
    </cfRule>
  </conditionalFormatting>
  <conditionalFormatting sqref="E10:E409">
    <cfRule type="cellIs" dxfId="165" priority="85" operator="equal">
      <formula>"MAYBE"</formula>
    </cfRule>
    <cfRule type="cellIs" dxfId="164" priority="86" operator="equal">
      <formula>"NO"</formula>
    </cfRule>
    <cfRule type="cellIs" dxfId="163" priority="87" operator="equal">
      <formula>"YES"</formula>
    </cfRule>
  </conditionalFormatting>
  <conditionalFormatting sqref="E10:E409">
    <cfRule type="cellIs" dxfId="162" priority="82" operator="equal">
      <formula>"Maybe"</formula>
    </cfRule>
    <cfRule type="cellIs" dxfId="161" priority="83" operator="equal">
      <formula>"Yes"</formula>
    </cfRule>
    <cfRule type="cellIs" dxfId="160" priority="84" operator="equal">
      <formula>"No"</formula>
    </cfRule>
  </conditionalFormatting>
  <conditionalFormatting sqref="G410:J609">
    <cfRule type="cellIs" dxfId="159" priority="79" operator="equal">
      <formula>"MAYBE"</formula>
    </cfRule>
    <cfRule type="cellIs" dxfId="158" priority="80" operator="equal">
      <formula>"NO"</formula>
    </cfRule>
    <cfRule type="cellIs" dxfId="157" priority="81" operator="equal">
      <formula>"YES"</formula>
    </cfRule>
  </conditionalFormatting>
  <conditionalFormatting sqref="G410:J609">
    <cfRule type="cellIs" dxfId="156" priority="76" operator="equal">
      <formula>"Maybe"</formula>
    </cfRule>
    <cfRule type="cellIs" dxfId="155" priority="77" operator="equal">
      <formula>"Yes"</formula>
    </cfRule>
    <cfRule type="cellIs" dxfId="154" priority="78" operator="equal">
      <formula>"No"</formula>
    </cfRule>
  </conditionalFormatting>
  <conditionalFormatting sqref="G410:J609">
    <cfRule type="cellIs" dxfId="153" priority="70" operator="equal">
      <formula>"M"</formula>
    </cfRule>
    <cfRule type="cellIs" dxfId="152" priority="71" operator="equal">
      <formula>"Maybe"</formula>
    </cfRule>
    <cfRule type="cellIs" dxfId="151" priority="72" operator="equal">
      <formula>"Y"</formula>
    </cfRule>
    <cfRule type="cellIs" dxfId="150" priority="73" operator="equal">
      <formula>"Yes"</formula>
    </cfRule>
    <cfRule type="cellIs" dxfId="149" priority="74" operator="equal">
      <formula>"N"</formula>
    </cfRule>
    <cfRule type="cellIs" dxfId="148" priority="75" operator="equal">
      <formula>"No"</formula>
    </cfRule>
  </conditionalFormatting>
  <conditionalFormatting sqref="S410:S609">
    <cfRule type="cellIs" dxfId="141" priority="58" operator="equal">
      <formula>"MAYBE"</formula>
    </cfRule>
    <cfRule type="cellIs" dxfId="140" priority="59" operator="equal">
      <formula>"M"</formula>
    </cfRule>
    <cfRule type="cellIs" dxfId="139" priority="60" operator="equal">
      <formula>"NO"</formula>
    </cfRule>
    <cfRule type="cellIs" dxfId="138" priority="61" operator="equal">
      <formula>"N"</formula>
    </cfRule>
    <cfRule type="cellIs" dxfId="137" priority="62" operator="equal">
      <formula>"YES"</formula>
    </cfRule>
    <cfRule type="cellIs" dxfId="136" priority="63" operator="equal">
      <formula>"Y"</formula>
    </cfRule>
  </conditionalFormatting>
  <conditionalFormatting sqref="N410:R609">
    <cfRule type="cellIs" dxfId="135" priority="55" operator="equal">
      <formula>"MAYBE"</formula>
    </cfRule>
    <cfRule type="cellIs" dxfId="134" priority="56" operator="equal">
      <formula>"NO"</formula>
    </cfRule>
    <cfRule type="cellIs" dxfId="133" priority="57" operator="equal">
      <formula>"YES"</formula>
    </cfRule>
  </conditionalFormatting>
  <conditionalFormatting sqref="N410:R609">
    <cfRule type="cellIs" dxfId="132" priority="52" operator="equal">
      <formula>"Maybe"</formula>
    </cfRule>
    <cfRule type="cellIs" dxfId="131" priority="53" operator="equal">
      <formula>"Yes"</formula>
    </cfRule>
    <cfRule type="cellIs" dxfId="130" priority="54" operator="equal">
      <formula>"No"</formula>
    </cfRule>
  </conditionalFormatting>
  <conditionalFormatting sqref="N410:R609">
    <cfRule type="cellIs" dxfId="129" priority="49" operator="equal">
      <formula>"M"</formula>
    </cfRule>
    <cfRule type="cellIs" dxfId="128" priority="50" operator="equal">
      <formula>"Y"</formula>
    </cfRule>
    <cfRule type="cellIs" dxfId="127" priority="51" operator="equal">
      <formula>"N"</formula>
    </cfRule>
  </conditionalFormatting>
  <conditionalFormatting sqref="E410:E609">
    <cfRule type="cellIs" dxfId="108" priority="28" operator="equal">
      <formula>"MAYBE"</formula>
    </cfRule>
    <cfRule type="cellIs" dxfId="107" priority="29" operator="equal">
      <formula>"NO"</formula>
    </cfRule>
    <cfRule type="cellIs" dxfId="106" priority="30" operator="equal">
      <formula>"YES"</formula>
    </cfRule>
  </conditionalFormatting>
  <conditionalFormatting sqref="E410:E609">
    <cfRule type="cellIs" dxfId="105" priority="25" operator="equal">
      <formula>"Maybe"</formula>
    </cfRule>
    <cfRule type="cellIs" dxfId="104" priority="26" operator="equal">
      <formula>"Yes"</formula>
    </cfRule>
    <cfRule type="cellIs" dxfId="103" priority="27" operator="equal">
      <formula>"No"</formula>
    </cfRule>
  </conditionalFormatting>
  <conditionalFormatting sqref="K410:K609">
    <cfRule type="cellIs" dxfId="102" priority="22" operator="equal">
      <formula>"MAYBE"</formula>
    </cfRule>
    <cfRule type="cellIs" dxfId="101" priority="23" operator="equal">
      <formula>"NO"</formula>
    </cfRule>
    <cfRule type="cellIs" dxfId="100" priority="24" operator="equal">
      <formula>"YES"</formula>
    </cfRule>
  </conditionalFormatting>
  <conditionalFormatting sqref="K410:K609">
    <cfRule type="cellIs" dxfId="99" priority="19" operator="equal">
      <formula>"Maybe"</formula>
    </cfRule>
    <cfRule type="cellIs" dxfId="98" priority="20" operator="equal">
      <formula>"Yes"</formula>
    </cfRule>
    <cfRule type="cellIs" dxfId="97" priority="21" operator="equal">
      <formula>"No"</formula>
    </cfRule>
  </conditionalFormatting>
  <conditionalFormatting sqref="L410:L609">
    <cfRule type="cellIs" dxfId="96" priority="16" operator="equal">
      <formula>"MAYBE"</formula>
    </cfRule>
    <cfRule type="cellIs" dxfId="95" priority="17" operator="equal">
      <formula>"NO"</formula>
    </cfRule>
    <cfRule type="cellIs" dxfId="94" priority="18" operator="equal">
      <formula>"YES"</formula>
    </cfRule>
  </conditionalFormatting>
  <conditionalFormatting sqref="L410:L609">
    <cfRule type="cellIs" dxfId="93" priority="13" operator="equal">
      <formula>"Maybe"</formula>
    </cfRule>
    <cfRule type="cellIs" dxfId="92" priority="14" operator="equal">
      <formula>"Yes"</formula>
    </cfRule>
    <cfRule type="cellIs" dxfId="91" priority="15" operator="equal">
      <formula>"No"</formula>
    </cfRule>
  </conditionalFormatting>
  <conditionalFormatting sqref="L410:L609">
    <cfRule type="cellIs" dxfId="90" priority="10" operator="equal">
      <formula>"M"</formula>
    </cfRule>
    <cfRule type="cellIs" dxfId="89" priority="11" operator="equal">
      <formula>"Y"</formula>
    </cfRule>
    <cfRule type="cellIs" dxfId="88" priority="12" operator="equal">
      <formula>"N"</formula>
    </cfRule>
  </conditionalFormatting>
  <conditionalFormatting sqref="U410:U609">
    <cfRule type="cellIs" dxfId="87" priority="7" operator="equal">
      <formula>"MAYBE"</formula>
    </cfRule>
    <cfRule type="cellIs" dxfId="86" priority="8" operator="equal">
      <formula>"NO"</formula>
    </cfRule>
    <cfRule type="cellIs" dxfId="85" priority="9" operator="equal">
      <formula>"YES"</formula>
    </cfRule>
  </conditionalFormatting>
  <conditionalFormatting sqref="U410:U609">
    <cfRule type="cellIs" dxfId="84" priority="4" operator="equal">
      <formula>"Maybe"</formula>
    </cfRule>
    <cfRule type="cellIs" dxfId="83" priority="5" operator="equal">
      <formula>"Yes"</formula>
    </cfRule>
    <cfRule type="cellIs" dxfId="82" priority="6" operator="equal">
      <formula>"No"</formula>
    </cfRule>
  </conditionalFormatting>
  <conditionalFormatting sqref="V410:V609">
    <cfRule type="cellIs" dxfId="81" priority="1" operator="equal">
      <formula>"MAYBE"</formula>
    </cfRule>
    <cfRule type="cellIs" dxfId="80" priority="2" operator="equal">
      <formula>"NO"</formula>
    </cfRule>
    <cfRule type="cellIs" dxfId="79" priority="3" operator="equal">
      <formula>"YES"</formula>
    </cfRule>
  </conditionalFormatting>
  <dataValidations count="1">
    <dataValidation type="list" allowBlank="1" showInputMessage="1" showErrorMessage="1" sqref="K10:K609">
      <formula1>"YES, NO, MAYBE"</formula1>
    </dataValidation>
  </dataValidations>
  <pageMargins left="0.7" right="0.7" top="0.75" bottom="0.75" header="0.3" footer="0.3"/>
  <pageSetup scale="1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'Drop Down Lists'!$A$1:$A$2</xm:f>
          </x14:formula1>
          <xm:sqref>E10:E409 U10:U609</xm:sqref>
        </x14:dataValidation>
        <x14:dataValidation type="list" allowBlank="1" showInputMessage="1" showErrorMessage="1">
          <x14:formula1>
            <xm:f>'Drop Down Lists'!$D$1:$D$6</xm:f>
          </x14:formula1>
          <xm:sqref>L10:L609</xm:sqref>
        </x14:dataValidation>
        <x14:dataValidation type="list" allowBlank="1" showInputMessage="1" showErrorMessage="1">
          <x14:formula1>
            <xm:f>'Drop Down Lists'!$E$1:$E$6</xm:f>
          </x14:formula1>
          <xm:sqref>V10:V609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09"/>
  <sheetViews>
    <sheetView zoomScale="75" zoomScaleNormal="75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6" sqref="A6"/>
    </sheetView>
  </sheetViews>
  <sheetFormatPr defaultColWidth="9.1796875" defaultRowHeight="14.5" x14ac:dyDescent="0.35"/>
  <cols>
    <col min="1" max="1" width="5.1796875" style="1" customWidth="1"/>
    <col min="2" max="3" width="25.7265625" style="1" customWidth="1"/>
    <col min="4" max="4" width="12.7265625" style="1" customWidth="1"/>
    <col min="5" max="5" width="16" style="7" customWidth="1"/>
    <col min="6" max="6" width="34.7265625" style="1" customWidth="1"/>
    <col min="7" max="7" width="13.7265625" style="2" customWidth="1"/>
    <col min="8" max="8" width="14.7265625" style="1" customWidth="1"/>
    <col min="9" max="9" width="34.7265625" style="2" customWidth="1"/>
    <col min="10" max="10" width="16.453125" style="5" customWidth="1"/>
    <col min="11" max="11" width="15" style="5" customWidth="1"/>
    <col min="12" max="12" width="13.54296875" style="5" customWidth="1"/>
    <col min="13" max="13" width="15.81640625" style="5" customWidth="1"/>
    <col min="14" max="14" width="12.1796875" style="5" customWidth="1"/>
    <col min="15" max="15" width="31.7265625" style="2" customWidth="1"/>
    <col min="16" max="16" width="13.453125" style="71" customWidth="1"/>
    <col min="17" max="19" width="12.7265625" style="75" hidden="1" customWidth="1"/>
    <col min="20" max="20" width="11.81640625" style="75" hidden="1" customWidth="1"/>
    <col min="21" max="21" width="8.7265625" style="71" customWidth="1"/>
    <col min="22" max="63" width="9.1796875" style="71"/>
    <col min="64" max="16384" width="9.1796875" style="2"/>
  </cols>
  <sheetData>
    <row r="1" spans="1:20" ht="19" thickBot="1" x14ac:dyDescent="0.4">
      <c r="A1" s="40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</row>
    <row r="2" spans="1:20" ht="15" customHeight="1" x14ac:dyDescent="0.35">
      <c r="A2" s="34"/>
      <c r="B2" s="49" t="s">
        <v>9</v>
      </c>
      <c r="C2" s="127">
        <f>'App Matrix'!C2</f>
        <v>0</v>
      </c>
      <c r="D2" s="127"/>
      <c r="E2" s="23"/>
      <c r="F2" s="130" t="s">
        <v>10</v>
      </c>
      <c r="G2" s="130"/>
      <c r="H2" s="130"/>
      <c r="I2" s="73"/>
      <c r="J2" s="121" t="s">
        <v>91</v>
      </c>
      <c r="K2" s="122"/>
      <c r="L2" s="26"/>
      <c r="M2" s="134" t="s">
        <v>61</v>
      </c>
      <c r="N2" s="133"/>
      <c r="O2" s="33">
        <f>I2-C2</f>
        <v>0</v>
      </c>
    </row>
    <row r="3" spans="1:20" ht="15" customHeight="1" x14ac:dyDescent="0.35">
      <c r="A3" s="34"/>
      <c r="B3" s="50" t="s">
        <v>8</v>
      </c>
      <c r="C3" s="128">
        <f>'App Matrix'!C3</f>
        <v>0</v>
      </c>
      <c r="D3" s="128"/>
      <c r="E3" s="23"/>
      <c r="F3" s="130" t="s">
        <v>45</v>
      </c>
      <c r="G3" s="130"/>
      <c r="H3" s="130"/>
      <c r="I3" s="74"/>
      <c r="J3" s="123"/>
      <c r="K3" s="124"/>
      <c r="M3" s="133" t="s">
        <v>11</v>
      </c>
      <c r="N3" s="133"/>
      <c r="O3" s="45">
        <f>COUNTA('App Matrix'!B10:B609)</f>
        <v>0</v>
      </c>
    </row>
    <row r="4" spans="1:20" ht="15" customHeight="1" x14ac:dyDescent="0.35">
      <c r="A4" s="35"/>
      <c r="B4" s="50" t="s">
        <v>60</v>
      </c>
      <c r="C4" s="129">
        <f>'App Matrix'!C4</f>
        <v>0</v>
      </c>
      <c r="D4" s="129"/>
      <c r="E4" s="23"/>
      <c r="F4" s="130" t="s">
        <v>77</v>
      </c>
      <c r="G4" s="130"/>
      <c r="H4" s="130"/>
      <c r="I4" s="74"/>
      <c r="J4" s="123"/>
      <c r="K4" s="124"/>
      <c r="M4" s="133" t="s">
        <v>15</v>
      </c>
      <c r="N4" s="133"/>
      <c r="O4" s="45">
        <f>COUNTIF('App Matrix'!K10:K609, "yes")</f>
        <v>0</v>
      </c>
    </row>
    <row r="5" spans="1:20" ht="15" customHeight="1" x14ac:dyDescent="0.35">
      <c r="A5" s="35"/>
      <c r="B5" s="50" t="s">
        <v>2</v>
      </c>
      <c r="C5" s="131">
        <f>'App Matrix'!C5</f>
        <v>0</v>
      </c>
      <c r="D5" s="129"/>
      <c r="E5" s="23"/>
      <c r="F5" s="130" t="s">
        <v>46</v>
      </c>
      <c r="G5" s="130"/>
      <c r="H5" s="130"/>
      <c r="I5" s="73"/>
      <c r="J5" s="123"/>
      <c r="K5" s="124"/>
      <c r="M5" s="133" t="s">
        <v>16</v>
      </c>
      <c r="N5" s="133"/>
      <c r="O5" s="45">
        <f>COUNTIF('App Matrix'!U10:U609,"yes")</f>
        <v>0</v>
      </c>
    </row>
    <row r="6" spans="1:20" ht="15.75" customHeight="1" thickBot="1" x14ac:dyDescent="0.4">
      <c r="A6" s="35"/>
      <c r="B6" s="50" t="s">
        <v>6</v>
      </c>
      <c r="C6" s="132">
        <f>'App Matrix'!C6</f>
        <v>0</v>
      </c>
      <c r="D6" s="132"/>
      <c r="E6" s="23"/>
      <c r="F6" s="130" t="s">
        <v>59</v>
      </c>
      <c r="G6" s="130"/>
      <c r="H6" s="130"/>
      <c r="I6" s="73"/>
      <c r="J6" s="125"/>
      <c r="K6" s="126"/>
      <c r="M6" s="133" t="s">
        <v>17</v>
      </c>
      <c r="N6" s="133"/>
      <c r="O6" s="22">
        <f>COUNTIF(G10:G609, "yes")</f>
        <v>0</v>
      </c>
    </row>
    <row r="7" spans="1:20" x14ac:dyDescent="0.35">
      <c r="A7" s="36"/>
      <c r="B7" s="51" t="s">
        <v>7</v>
      </c>
      <c r="C7" s="128">
        <f>'App Matrix'!C7</f>
        <v>0</v>
      </c>
      <c r="D7" s="128"/>
      <c r="E7" s="5"/>
      <c r="F7" s="24"/>
      <c r="G7" s="25"/>
      <c r="H7" s="43"/>
      <c r="M7" s="133" t="s">
        <v>44</v>
      </c>
      <c r="N7" s="133"/>
      <c r="O7" s="44">
        <f>COUNTIF(F10:F609, "Candidate Withdrew")+COUNTIF(I10:I409,"Candidate Withdrew")</f>
        <v>0</v>
      </c>
    </row>
    <row r="8" spans="1:20" ht="18.5" x14ac:dyDescent="0.35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</row>
    <row r="9" spans="1:20" ht="191.25" customHeight="1" x14ac:dyDescent="0.35">
      <c r="A9" s="3" t="s">
        <v>1</v>
      </c>
      <c r="B9" s="4" t="s">
        <v>76</v>
      </c>
      <c r="C9" s="4" t="s">
        <v>75</v>
      </c>
      <c r="D9" s="30" t="s">
        <v>62</v>
      </c>
      <c r="E9" s="32" t="s">
        <v>70</v>
      </c>
      <c r="F9" s="30" t="s">
        <v>63</v>
      </c>
      <c r="G9" s="31" t="s">
        <v>64</v>
      </c>
      <c r="H9" s="31" t="s">
        <v>71</v>
      </c>
      <c r="I9" s="31" t="s">
        <v>65</v>
      </c>
      <c r="J9" s="6" t="s">
        <v>69</v>
      </c>
      <c r="K9" s="6" t="s">
        <v>66</v>
      </c>
      <c r="L9" s="6" t="s">
        <v>67</v>
      </c>
      <c r="M9" s="6" t="s">
        <v>80</v>
      </c>
      <c r="N9" s="6" t="s">
        <v>68</v>
      </c>
      <c r="O9" s="4" t="s">
        <v>72</v>
      </c>
      <c r="P9" s="76"/>
      <c r="Q9" s="77" t="s">
        <v>48</v>
      </c>
      <c r="R9" s="77" t="s">
        <v>49</v>
      </c>
      <c r="S9" s="77" t="s">
        <v>50</v>
      </c>
      <c r="T9" s="77" t="s">
        <v>51</v>
      </c>
    </row>
    <row r="10" spans="1:20" ht="20.149999999999999" customHeight="1" x14ac:dyDescent="0.35">
      <c r="A10" s="3">
        <v>1</v>
      </c>
      <c r="B10" s="48" t="str">
        <f>IFERROR(VLOOKUP((ROW(A10)-9),'App Matrix'!$Y$10:$AA$609,2,FALSE),"")</f>
        <v/>
      </c>
      <c r="C10" s="48" t="str">
        <f>IFERROR(VLOOKUP((ROW(B10)-9),'App Matrix'!$Y$10:$AA$609,3,FALSE),"")</f>
        <v/>
      </c>
      <c r="D10" s="48" t="str">
        <f>IF(C10&lt;&gt;"","Yes","")</f>
        <v/>
      </c>
      <c r="E10" s="21"/>
      <c r="F10" s="20"/>
      <c r="G10" s="20"/>
      <c r="H10" s="21"/>
      <c r="I10" s="21"/>
      <c r="J10" s="21"/>
      <c r="K10" s="21"/>
      <c r="L10" s="21"/>
      <c r="M10" s="21"/>
      <c r="N10" s="21"/>
      <c r="O10" s="20"/>
      <c r="Q10" s="78" t="str">
        <f>IF(F10="Candidate Withdrew", B10,"")</f>
        <v/>
      </c>
      <c r="R10" s="78" t="str">
        <f>IF(F10="Candidate Withdrew",C10,"")</f>
        <v/>
      </c>
      <c r="S10" s="52" t="str">
        <f>IF(I10="Candidate Withdrew",B10,"")</f>
        <v/>
      </c>
      <c r="T10" s="52" t="str">
        <f>IF(I10="Candidate Withdrew",C10,"")</f>
        <v/>
      </c>
    </row>
    <row r="11" spans="1:20" ht="20.149999999999999" customHeight="1" x14ac:dyDescent="0.35">
      <c r="A11" s="3">
        <v>2</v>
      </c>
      <c r="B11" s="48" t="str">
        <f>IFERROR(VLOOKUP((ROW(A11)-9),'App Matrix'!$Y$10:$AA$609,2,FALSE),"")</f>
        <v/>
      </c>
      <c r="C11" s="48" t="str">
        <f>IFERROR(VLOOKUP((ROW(B11)-9),'App Matrix'!$Y$10:$AA$609,3,FALSE),"")</f>
        <v/>
      </c>
      <c r="D11" s="48" t="str">
        <f t="shared" ref="D11:D74" si="0">IF(C11&lt;&gt;"","Yes","")</f>
        <v/>
      </c>
      <c r="E11" s="21"/>
      <c r="F11" s="20"/>
      <c r="G11" s="20"/>
      <c r="H11" s="21"/>
      <c r="I11" s="21"/>
      <c r="J11" s="21"/>
      <c r="K11" s="21"/>
      <c r="L11" s="21"/>
      <c r="M11" s="21"/>
      <c r="N11" s="21"/>
      <c r="O11" s="20"/>
      <c r="Q11" s="52" t="str">
        <f t="shared" ref="Q11:Q74" si="1">IF(F11="Candidate Withdrew", B11,"")</f>
        <v/>
      </c>
      <c r="R11" s="52" t="str">
        <f t="shared" ref="R11:R74" si="2">IF(F11="Candidate Withdrew",C11,"")</f>
        <v/>
      </c>
      <c r="S11" s="52" t="str">
        <f t="shared" ref="S11:S74" si="3">IF(I11="Candidate Withdrew",B11,"")</f>
        <v/>
      </c>
      <c r="T11" s="52" t="str">
        <f t="shared" ref="T11:T74" si="4">IF(I11="Candidate Withdrew",C11,"")</f>
        <v/>
      </c>
    </row>
    <row r="12" spans="1:20" ht="20.149999999999999" customHeight="1" x14ac:dyDescent="0.35">
      <c r="A12" s="3">
        <v>3</v>
      </c>
      <c r="B12" s="48" t="str">
        <f>IFERROR(VLOOKUP((ROW(A12)-9),'App Matrix'!$Y$10:$AA$609,2,FALSE),"")</f>
        <v/>
      </c>
      <c r="C12" s="48" t="str">
        <f>IFERROR(VLOOKUP((ROW(B12)-9),'App Matrix'!$Y$10:$AA$609,3,FALSE),"")</f>
        <v/>
      </c>
      <c r="D12" s="48" t="str">
        <f t="shared" si="0"/>
        <v/>
      </c>
      <c r="E12" s="21"/>
      <c r="F12" s="20"/>
      <c r="G12" s="20"/>
      <c r="H12" s="21"/>
      <c r="I12" s="21"/>
      <c r="J12" s="21"/>
      <c r="K12" s="21"/>
      <c r="L12" s="21"/>
      <c r="M12" s="21"/>
      <c r="N12" s="21"/>
      <c r="O12" s="20"/>
      <c r="Q12" s="52" t="str">
        <f t="shared" si="1"/>
        <v/>
      </c>
      <c r="R12" s="52" t="str">
        <f t="shared" si="2"/>
        <v/>
      </c>
      <c r="S12" s="52" t="str">
        <f t="shared" si="3"/>
        <v/>
      </c>
      <c r="T12" s="52" t="str">
        <f t="shared" si="4"/>
        <v/>
      </c>
    </row>
    <row r="13" spans="1:20" ht="20.149999999999999" customHeight="1" x14ac:dyDescent="0.35">
      <c r="A13" s="3">
        <v>4</v>
      </c>
      <c r="B13" s="48" t="str">
        <f>IFERROR(VLOOKUP((ROW(A13)-9),'App Matrix'!$Y$10:$AA$609,2,FALSE),"")</f>
        <v/>
      </c>
      <c r="C13" s="48" t="str">
        <f>IFERROR(VLOOKUP((ROW(B13)-9),'App Matrix'!$Y$10:$AA$609,3,FALSE),"")</f>
        <v/>
      </c>
      <c r="D13" s="48" t="str">
        <f t="shared" si="0"/>
        <v/>
      </c>
      <c r="E13" s="21"/>
      <c r="F13" s="20"/>
      <c r="G13" s="20"/>
      <c r="H13" s="21"/>
      <c r="I13" s="21"/>
      <c r="J13" s="21"/>
      <c r="K13" s="21"/>
      <c r="L13" s="21"/>
      <c r="M13" s="21"/>
      <c r="N13" s="21"/>
      <c r="O13" s="20"/>
      <c r="Q13" s="52" t="str">
        <f t="shared" si="1"/>
        <v/>
      </c>
      <c r="R13" s="52" t="str">
        <f t="shared" si="2"/>
        <v/>
      </c>
      <c r="S13" s="78"/>
      <c r="T13" s="78"/>
    </row>
    <row r="14" spans="1:20" ht="20.149999999999999" customHeight="1" x14ac:dyDescent="0.35">
      <c r="A14" s="3">
        <v>5</v>
      </c>
      <c r="B14" s="48" t="str">
        <f>IFERROR(VLOOKUP((ROW(A14)-9),'App Matrix'!$Y$10:$AA$609,2,FALSE),"")</f>
        <v/>
      </c>
      <c r="C14" s="48" t="str">
        <f>IFERROR(VLOOKUP((ROW(B14)-9),'App Matrix'!$Y$10:$AA$609,3,FALSE),"")</f>
        <v/>
      </c>
      <c r="D14" s="48" t="str">
        <f t="shared" si="0"/>
        <v/>
      </c>
      <c r="E14" s="21"/>
      <c r="F14" s="20"/>
      <c r="G14" s="20"/>
      <c r="H14" s="21"/>
      <c r="I14" s="21"/>
      <c r="J14" s="21"/>
      <c r="K14" s="21"/>
      <c r="L14" s="21"/>
      <c r="M14" s="21"/>
      <c r="N14" s="21"/>
      <c r="O14" s="20"/>
      <c r="Q14" s="52" t="str">
        <f t="shared" si="1"/>
        <v/>
      </c>
      <c r="R14" s="52" t="str">
        <f t="shared" si="2"/>
        <v/>
      </c>
      <c r="S14" s="52" t="str">
        <f t="shared" si="3"/>
        <v/>
      </c>
      <c r="T14" s="52" t="str">
        <f t="shared" si="4"/>
        <v/>
      </c>
    </row>
    <row r="15" spans="1:20" ht="20.149999999999999" customHeight="1" x14ac:dyDescent="0.35">
      <c r="A15" s="3">
        <v>6</v>
      </c>
      <c r="B15" s="48" t="str">
        <f>IFERROR(VLOOKUP((ROW(A15)-9),'App Matrix'!$Y$10:$AA$609,2,FALSE),"")</f>
        <v/>
      </c>
      <c r="C15" s="48" t="str">
        <f>IFERROR(VLOOKUP((ROW(B15)-9),'App Matrix'!$Y$10:$AA$609,3,FALSE),"")</f>
        <v/>
      </c>
      <c r="D15" s="48" t="str">
        <f t="shared" si="0"/>
        <v/>
      </c>
      <c r="E15" s="21"/>
      <c r="F15" s="20"/>
      <c r="G15" s="20"/>
      <c r="H15" s="21"/>
      <c r="I15" s="21"/>
      <c r="J15" s="21"/>
      <c r="K15" s="21"/>
      <c r="L15" s="21"/>
      <c r="M15" s="21"/>
      <c r="N15" s="21"/>
      <c r="O15" s="20"/>
      <c r="Q15" s="52" t="str">
        <f t="shared" si="1"/>
        <v/>
      </c>
      <c r="R15" s="52" t="str">
        <f t="shared" si="2"/>
        <v/>
      </c>
      <c r="S15" s="52" t="str">
        <f t="shared" si="3"/>
        <v/>
      </c>
      <c r="T15" s="52" t="str">
        <f t="shared" si="4"/>
        <v/>
      </c>
    </row>
    <row r="16" spans="1:20" ht="20.149999999999999" customHeight="1" x14ac:dyDescent="0.35">
      <c r="A16" s="3">
        <v>7</v>
      </c>
      <c r="B16" s="48" t="str">
        <f>IFERROR(VLOOKUP((ROW(A16)-9),'App Matrix'!$Y$10:$AA$609,2,FALSE),"")</f>
        <v/>
      </c>
      <c r="C16" s="48" t="str">
        <f>IFERROR(VLOOKUP((ROW(B16)-9),'App Matrix'!$Y$10:$AA$609,3,FALSE),"")</f>
        <v/>
      </c>
      <c r="D16" s="48" t="str">
        <f t="shared" si="0"/>
        <v/>
      </c>
      <c r="E16" s="21"/>
      <c r="F16" s="20"/>
      <c r="G16" s="20"/>
      <c r="H16" s="21"/>
      <c r="I16" s="21"/>
      <c r="J16" s="21"/>
      <c r="K16" s="21"/>
      <c r="L16" s="21"/>
      <c r="M16" s="21"/>
      <c r="N16" s="21"/>
      <c r="O16" s="20"/>
      <c r="Q16" s="52" t="str">
        <f t="shared" si="1"/>
        <v/>
      </c>
      <c r="R16" s="52" t="str">
        <f t="shared" si="2"/>
        <v/>
      </c>
      <c r="S16" s="52" t="str">
        <f t="shared" si="3"/>
        <v/>
      </c>
      <c r="T16" s="52" t="str">
        <f t="shared" si="4"/>
        <v/>
      </c>
    </row>
    <row r="17" spans="1:20" ht="20.149999999999999" customHeight="1" x14ac:dyDescent="0.35">
      <c r="A17" s="3">
        <v>8</v>
      </c>
      <c r="B17" s="48" t="str">
        <f>IFERROR(VLOOKUP((ROW(A17)-9),'App Matrix'!$Y$10:$AA$609,2,FALSE),"")</f>
        <v/>
      </c>
      <c r="C17" s="48" t="str">
        <f>IFERROR(VLOOKUP((ROW(B17)-9),'App Matrix'!$Y$10:$AA$609,3,FALSE),"")</f>
        <v/>
      </c>
      <c r="D17" s="48" t="str">
        <f t="shared" si="0"/>
        <v/>
      </c>
      <c r="E17" s="21"/>
      <c r="F17" s="20"/>
      <c r="G17" s="20"/>
      <c r="H17" s="21"/>
      <c r="I17" s="21"/>
      <c r="J17" s="21"/>
      <c r="K17" s="21"/>
      <c r="L17" s="21"/>
      <c r="M17" s="21"/>
      <c r="N17" s="21"/>
      <c r="O17" s="20"/>
      <c r="Q17" s="52" t="str">
        <f t="shared" si="1"/>
        <v/>
      </c>
      <c r="R17" s="52" t="str">
        <f t="shared" si="2"/>
        <v/>
      </c>
      <c r="S17" s="52" t="str">
        <f t="shared" si="3"/>
        <v/>
      </c>
      <c r="T17" s="52" t="str">
        <f t="shared" si="4"/>
        <v/>
      </c>
    </row>
    <row r="18" spans="1:20" ht="20.149999999999999" customHeight="1" x14ac:dyDescent="0.35">
      <c r="A18" s="3">
        <v>9</v>
      </c>
      <c r="B18" s="48" t="str">
        <f>IFERROR(VLOOKUP((ROW(A18)-9),'App Matrix'!$Y$10:$AA$609,2,FALSE),"")</f>
        <v/>
      </c>
      <c r="C18" s="48" t="str">
        <f>IFERROR(VLOOKUP((ROW(B18)-9),'App Matrix'!$Y$10:$AA$609,3,FALSE),"")</f>
        <v/>
      </c>
      <c r="D18" s="48" t="str">
        <f t="shared" si="0"/>
        <v/>
      </c>
      <c r="E18" s="21"/>
      <c r="F18" s="20"/>
      <c r="G18" s="20"/>
      <c r="H18" s="21"/>
      <c r="I18" s="21"/>
      <c r="J18" s="21"/>
      <c r="K18" s="21"/>
      <c r="L18" s="21"/>
      <c r="M18" s="21"/>
      <c r="N18" s="21"/>
      <c r="O18" s="20"/>
      <c r="Q18" s="52" t="str">
        <f t="shared" si="1"/>
        <v/>
      </c>
      <c r="R18" s="52" t="str">
        <f t="shared" si="2"/>
        <v/>
      </c>
      <c r="S18" s="52" t="str">
        <f t="shared" si="3"/>
        <v/>
      </c>
      <c r="T18" s="52" t="str">
        <f t="shared" si="4"/>
        <v/>
      </c>
    </row>
    <row r="19" spans="1:20" ht="20.149999999999999" customHeight="1" x14ac:dyDescent="0.35">
      <c r="A19" s="3">
        <v>10</v>
      </c>
      <c r="B19" s="48" t="str">
        <f>IFERROR(VLOOKUP((ROW(A19)-9),'App Matrix'!$Y$10:$AA$609,2,FALSE),"")</f>
        <v/>
      </c>
      <c r="C19" s="48" t="str">
        <f>IFERROR(VLOOKUP((ROW(B19)-9),'App Matrix'!$Y$10:$AA$609,3,FALSE),"")</f>
        <v/>
      </c>
      <c r="D19" s="48" t="str">
        <f t="shared" si="0"/>
        <v/>
      </c>
      <c r="E19" s="21"/>
      <c r="F19" s="20"/>
      <c r="G19" s="20"/>
      <c r="H19" s="21"/>
      <c r="I19" s="21"/>
      <c r="J19" s="21"/>
      <c r="K19" s="21"/>
      <c r="L19" s="21"/>
      <c r="M19" s="21"/>
      <c r="N19" s="21"/>
      <c r="O19" s="20"/>
      <c r="Q19" s="52" t="str">
        <f t="shared" si="1"/>
        <v/>
      </c>
      <c r="R19" s="52" t="str">
        <f t="shared" si="2"/>
        <v/>
      </c>
      <c r="S19" s="52" t="str">
        <f t="shared" si="3"/>
        <v/>
      </c>
      <c r="T19" s="52" t="str">
        <f t="shared" si="4"/>
        <v/>
      </c>
    </row>
    <row r="20" spans="1:20" ht="20.149999999999999" customHeight="1" x14ac:dyDescent="0.35">
      <c r="A20" s="3">
        <v>11</v>
      </c>
      <c r="B20" s="48" t="str">
        <f>IFERROR(VLOOKUP((ROW(A20)-9),'App Matrix'!$Y$10:$AA$609,2,FALSE),"")</f>
        <v/>
      </c>
      <c r="C20" s="48" t="str">
        <f>IFERROR(VLOOKUP((ROW(B20)-9),'App Matrix'!$Y$10:$AA$609,3,FALSE),"")</f>
        <v/>
      </c>
      <c r="D20" s="48" t="str">
        <f t="shared" si="0"/>
        <v/>
      </c>
      <c r="E20" s="21"/>
      <c r="F20" s="20"/>
      <c r="G20" s="20"/>
      <c r="H20" s="21"/>
      <c r="I20" s="21"/>
      <c r="J20" s="21"/>
      <c r="K20" s="21"/>
      <c r="L20" s="21"/>
      <c r="M20" s="21"/>
      <c r="N20" s="21"/>
      <c r="O20" s="20"/>
      <c r="Q20" s="52" t="str">
        <f t="shared" si="1"/>
        <v/>
      </c>
      <c r="R20" s="52" t="str">
        <f t="shared" si="2"/>
        <v/>
      </c>
      <c r="S20" s="52" t="str">
        <f t="shared" si="3"/>
        <v/>
      </c>
      <c r="T20" s="52" t="str">
        <f t="shared" si="4"/>
        <v/>
      </c>
    </row>
    <row r="21" spans="1:20" ht="20.149999999999999" customHeight="1" x14ac:dyDescent="0.35">
      <c r="A21" s="3">
        <v>12</v>
      </c>
      <c r="B21" s="48" t="str">
        <f>IFERROR(VLOOKUP((ROW(A21)-9),'App Matrix'!$Y$10:$AA$609,2,FALSE),"")</f>
        <v/>
      </c>
      <c r="C21" s="48" t="str">
        <f>IFERROR(VLOOKUP((ROW(B21)-9),'App Matrix'!$Y$10:$AA$609,3,FALSE),"")</f>
        <v/>
      </c>
      <c r="D21" s="48" t="str">
        <f t="shared" si="0"/>
        <v/>
      </c>
      <c r="E21" s="21"/>
      <c r="F21" s="20"/>
      <c r="G21" s="20"/>
      <c r="H21" s="21"/>
      <c r="I21" s="21"/>
      <c r="J21" s="21"/>
      <c r="K21" s="21"/>
      <c r="L21" s="21"/>
      <c r="M21" s="21"/>
      <c r="N21" s="21"/>
      <c r="O21" s="20"/>
      <c r="Q21" s="52" t="str">
        <f t="shared" si="1"/>
        <v/>
      </c>
      <c r="R21" s="52" t="str">
        <f t="shared" si="2"/>
        <v/>
      </c>
      <c r="S21" s="52" t="str">
        <f t="shared" si="3"/>
        <v/>
      </c>
      <c r="T21" s="52" t="str">
        <f t="shared" si="4"/>
        <v/>
      </c>
    </row>
    <row r="22" spans="1:20" ht="20.149999999999999" customHeight="1" x14ac:dyDescent="0.35">
      <c r="A22" s="3">
        <v>13</v>
      </c>
      <c r="B22" s="48" t="str">
        <f>IFERROR(VLOOKUP((ROW(A22)-9),'App Matrix'!$Y$10:$AA$609,2,FALSE),"")</f>
        <v/>
      </c>
      <c r="C22" s="48" t="str">
        <f>IFERROR(VLOOKUP((ROW(B22)-9),'App Matrix'!$Y$10:$AA$609,3,FALSE),"")</f>
        <v/>
      </c>
      <c r="D22" s="48" t="str">
        <f t="shared" si="0"/>
        <v/>
      </c>
      <c r="E22" s="21"/>
      <c r="F22" s="20"/>
      <c r="G22" s="20"/>
      <c r="H22" s="21"/>
      <c r="I22" s="21"/>
      <c r="J22" s="21"/>
      <c r="K22" s="21"/>
      <c r="L22" s="21"/>
      <c r="M22" s="21"/>
      <c r="N22" s="21"/>
      <c r="O22" s="20"/>
      <c r="Q22" s="52" t="str">
        <f t="shared" si="1"/>
        <v/>
      </c>
      <c r="R22" s="52" t="str">
        <f t="shared" si="2"/>
        <v/>
      </c>
      <c r="S22" s="52" t="str">
        <f t="shared" si="3"/>
        <v/>
      </c>
      <c r="T22" s="52" t="str">
        <f t="shared" si="4"/>
        <v/>
      </c>
    </row>
    <row r="23" spans="1:20" ht="20.149999999999999" customHeight="1" x14ac:dyDescent="0.35">
      <c r="A23" s="3">
        <v>14</v>
      </c>
      <c r="B23" s="48" t="str">
        <f>IFERROR(VLOOKUP((ROW(A23)-9),'App Matrix'!$Y$10:$AA$609,2,FALSE),"")</f>
        <v/>
      </c>
      <c r="C23" s="48" t="str">
        <f>IFERROR(VLOOKUP((ROW(B23)-9),'App Matrix'!$Y$10:$AA$609,3,FALSE),"")</f>
        <v/>
      </c>
      <c r="D23" s="48" t="str">
        <f t="shared" si="0"/>
        <v/>
      </c>
      <c r="E23" s="21"/>
      <c r="F23" s="20"/>
      <c r="G23" s="20"/>
      <c r="H23" s="21"/>
      <c r="I23" s="21"/>
      <c r="J23" s="21"/>
      <c r="K23" s="21"/>
      <c r="L23" s="21"/>
      <c r="M23" s="21"/>
      <c r="N23" s="21"/>
      <c r="O23" s="20"/>
      <c r="Q23" s="52" t="str">
        <f t="shared" si="1"/>
        <v/>
      </c>
      <c r="R23" s="52" t="str">
        <f t="shared" si="2"/>
        <v/>
      </c>
      <c r="S23" s="52" t="str">
        <f t="shared" si="3"/>
        <v/>
      </c>
      <c r="T23" s="52" t="str">
        <f t="shared" si="4"/>
        <v/>
      </c>
    </row>
    <row r="24" spans="1:20" ht="19.5" customHeight="1" x14ac:dyDescent="0.35">
      <c r="A24" s="3">
        <v>15</v>
      </c>
      <c r="B24" s="48" t="str">
        <f>IFERROR(VLOOKUP((ROW(A24)-9),'App Matrix'!$Y$10:$AA$609,2,FALSE),"")</f>
        <v/>
      </c>
      <c r="C24" s="48" t="str">
        <f>IFERROR(VLOOKUP((ROW(B24)-9),'App Matrix'!$Y$10:$AA$609,3,FALSE),"")</f>
        <v/>
      </c>
      <c r="D24" s="48" t="str">
        <f t="shared" si="0"/>
        <v/>
      </c>
      <c r="E24" s="21"/>
      <c r="F24" s="20"/>
      <c r="G24" s="20"/>
      <c r="H24" s="21"/>
      <c r="I24" s="21"/>
      <c r="J24" s="21"/>
      <c r="K24" s="21"/>
      <c r="L24" s="21"/>
      <c r="M24" s="21"/>
      <c r="N24" s="21"/>
      <c r="O24" s="20"/>
      <c r="Q24" s="52" t="str">
        <f t="shared" si="1"/>
        <v/>
      </c>
      <c r="R24" s="52" t="str">
        <f t="shared" si="2"/>
        <v/>
      </c>
      <c r="S24" s="52" t="str">
        <f t="shared" si="3"/>
        <v/>
      </c>
      <c r="T24" s="52" t="str">
        <f t="shared" si="4"/>
        <v/>
      </c>
    </row>
    <row r="25" spans="1:20" ht="20.149999999999999" customHeight="1" x14ac:dyDescent="0.35">
      <c r="A25" s="3">
        <v>16</v>
      </c>
      <c r="B25" s="48" t="str">
        <f>IFERROR(VLOOKUP((ROW(A25)-9),'App Matrix'!$Y$10:$AA$609,2,FALSE),"")</f>
        <v/>
      </c>
      <c r="C25" s="48" t="str">
        <f>IFERROR(VLOOKUP((ROW(B25)-9),'App Matrix'!$Y$10:$AA$609,3,FALSE),"")</f>
        <v/>
      </c>
      <c r="D25" s="48" t="str">
        <f t="shared" si="0"/>
        <v/>
      </c>
      <c r="E25" s="21"/>
      <c r="F25" s="20"/>
      <c r="G25" s="20"/>
      <c r="H25" s="21"/>
      <c r="I25" s="21"/>
      <c r="J25" s="21"/>
      <c r="K25" s="21"/>
      <c r="L25" s="21"/>
      <c r="M25" s="21"/>
      <c r="N25" s="21"/>
      <c r="O25" s="20"/>
      <c r="Q25" s="52" t="str">
        <f t="shared" si="1"/>
        <v/>
      </c>
      <c r="R25" s="52" t="str">
        <f t="shared" si="2"/>
        <v/>
      </c>
      <c r="S25" s="52" t="str">
        <f t="shared" si="3"/>
        <v/>
      </c>
      <c r="T25" s="52" t="str">
        <f t="shared" si="4"/>
        <v/>
      </c>
    </row>
    <row r="26" spans="1:20" ht="20.149999999999999" customHeight="1" x14ac:dyDescent="0.35">
      <c r="A26" s="3">
        <v>17</v>
      </c>
      <c r="B26" s="48" t="str">
        <f>IFERROR(VLOOKUP((ROW(A26)-9),'App Matrix'!$Y$10:$AA$609,2,FALSE),"")</f>
        <v/>
      </c>
      <c r="C26" s="48" t="str">
        <f>IFERROR(VLOOKUP((ROW(B26)-9),'App Matrix'!$Y$10:$AA$609,3,FALSE),"")</f>
        <v/>
      </c>
      <c r="D26" s="48" t="str">
        <f t="shared" si="0"/>
        <v/>
      </c>
      <c r="E26" s="21"/>
      <c r="F26" s="20"/>
      <c r="G26" s="20"/>
      <c r="H26" s="21"/>
      <c r="I26" s="21"/>
      <c r="J26" s="21"/>
      <c r="K26" s="21"/>
      <c r="L26" s="21"/>
      <c r="M26" s="21"/>
      <c r="N26" s="21"/>
      <c r="O26" s="20"/>
      <c r="Q26" s="52" t="str">
        <f t="shared" si="1"/>
        <v/>
      </c>
      <c r="R26" s="52" t="str">
        <f t="shared" si="2"/>
        <v/>
      </c>
      <c r="S26" s="52" t="str">
        <f t="shared" si="3"/>
        <v/>
      </c>
      <c r="T26" s="52" t="str">
        <f t="shared" si="4"/>
        <v/>
      </c>
    </row>
    <row r="27" spans="1:20" ht="20.149999999999999" customHeight="1" x14ac:dyDescent="0.35">
      <c r="A27" s="3">
        <v>18</v>
      </c>
      <c r="B27" s="48" t="str">
        <f>IFERROR(VLOOKUP((ROW(A27)-9),'App Matrix'!$Y$10:$AA$609,2,FALSE),"")</f>
        <v/>
      </c>
      <c r="C27" s="48" t="str">
        <f>IFERROR(VLOOKUP((ROW(B27)-9),'App Matrix'!$Y$10:$AA$609,3,FALSE),"")</f>
        <v/>
      </c>
      <c r="D27" s="48" t="str">
        <f t="shared" si="0"/>
        <v/>
      </c>
      <c r="E27" s="21"/>
      <c r="F27" s="20"/>
      <c r="G27" s="20"/>
      <c r="H27" s="21"/>
      <c r="I27" s="21"/>
      <c r="J27" s="21"/>
      <c r="K27" s="21"/>
      <c r="L27" s="21"/>
      <c r="M27" s="21"/>
      <c r="N27" s="21"/>
      <c r="O27" s="20"/>
      <c r="Q27" s="52" t="str">
        <f t="shared" si="1"/>
        <v/>
      </c>
      <c r="R27" s="52" t="str">
        <f t="shared" si="2"/>
        <v/>
      </c>
      <c r="S27" s="52" t="str">
        <f t="shared" si="3"/>
        <v/>
      </c>
      <c r="T27" s="52" t="str">
        <f t="shared" si="4"/>
        <v/>
      </c>
    </row>
    <row r="28" spans="1:20" ht="20.149999999999999" customHeight="1" x14ac:dyDescent="0.35">
      <c r="A28" s="3">
        <v>19</v>
      </c>
      <c r="B28" s="48" t="str">
        <f>IFERROR(VLOOKUP((ROW(A28)-9),'App Matrix'!$Y$10:$AA$609,2,FALSE),"")</f>
        <v/>
      </c>
      <c r="C28" s="48" t="str">
        <f>IFERROR(VLOOKUP((ROW(B28)-9),'App Matrix'!$Y$10:$AA$609,3,FALSE),"")</f>
        <v/>
      </c>
      <c r="D28" s="48" t="str">
        <f t="shared" si="0"/>
        <v/>
      </c>
      <c r="E28" s="21"/>
      <c r="F28" s="20"/>
      <c r="G28" s="20"/>
      <c r="H28" s="21"/>
      <c r="I28" s="21"/>
      <c r="J28" s="21"/>
      <c r="K28" s="21"/>
      <c r="L28" s="21"/>
      <c r="M28" s="21"/>
      <c r="N28" s="21"/>
      <c r="O28" s="20"/>
      <c r="Q28" s="52" t="str">
        <f t="shared" si="1"/>
        <v/>
      </c>
      <c r="R28" s="52" t="str">
        <f t="shared" si="2"/>
        <v/>
      </c>
      <c r="S28" s="52" t="str">
        <f t="shared" si="3"/>
        <v/>
      </c>
      <c r="T28" s="52" t="str">
        <f t="shared" si="4"/>
        <v/>
      </c>
    </row>
    <row r="29" spans="1:20" ht="20.149999999999999" customHeight="1" x14ac:dyDescent="0.35">
      <c r="A29" s="3">
        <v>20</v>
      </c>
      <c r="B29" s="48" t="str">
        <f>IFERROR(VLOOKUP((ROW(A29)-9),'App Matrix'!$Y$10:$AA$609,2,FALSE),"")</f>
        <v/>
      </c>
      <c r="C29" s="48" t="str">
        <f>IFERROR(VLOOKUP((ROW(B29)-9),'App Matrix'!$Y$10:$AA$609,3,FALSE),"")</f>
        <v/>
      </c>
      <c r="D29" s="48" t="str">
        <f t="shared" si="0"/>
        <v/>
      </c>
      <c r="E29" s="21"/>
      <c r="F29" s="20"/>
      <c r="G29" s="20"/>
      <c r="H29" s="21"/>
      <c r="I29" s="21"/>
      <c r="J29" s="21"/>
      <c r="K29" s="21"/>
      <c r="L29" s="21"/>
      <c r="M29" s="21"/>
      <c r="N29" s="21"/>
      <c r="O29" s="20"/>
      <c r="Q29" s="52" t="str">
        <f t="shared" si="1"/>
        <v/>
      </c>
      <c r="R29" s="52" t="str">
        <f t="shared" si="2"/>
        <v/>
      </c>
      <c r="S29" s="52" t="str">
        <f t="shared" si="3"/>
        <v/>
      </c>
      <c r="T29" s="52" t="str">
        <f t="shared" si="4"/>
        <v/>
      </c>
    </row>
    <row r="30" spans="1:20" ht="20.25" customHeight="1" x14ac:dyDescent="0.35">
      <c r="A30" s="3">
        <v>21</v>
      </c>
      <c r="B30" s="48" t="str">
        <f>IFERROR(VLOOKUP((ROW(A30)-9),'App Matrix'!$Y$10:$AA$609,2,FALSE),"")</f>
        <v/>
      </c>
      <c r="C30" s="48" t="str">
        <f>IFERROR(VLOOKUP((ROW(B30)-9),'App Matrix'!$Y$10:$AA$609,3,FALSE),"")</f>
        <v/>
      </c>
      <c r="D30" s="48" t="str">
        <f t="shared" si="0"/>
        <v/>
      </c>
      <c r="E30" s="21"/>
      <c r="F30" s="20"/>
      <c r="G30" s="20"/>
      <c r="H30" s="21"/>
      <c r="I30" s="21"/>
      <c r="J30" s="21"/>
      <c r="K30" s="21"/>
      <c r="L30" s="21"/>
      <c r="M30" s="21"/>
      <c r="N30" s="21"/>
      <c r="O30" s="20"/>
      <c r="Q30" s="52" t="str">
        <f t="shared" si="1"/>
        <v/>
      </c>
      <c r="R30" s="52" t="str">
        <f t="shared" si="2"/>
        <v/>
      </c>
      <c r="S30" s="52" t="str">
        <f t="shared" si="3"/>
        <v/>
      </c>
      <c r="T30" s="52" t="str">
        <f t="shared" si="4"/>
        <v/>
      </c>
    </row>
    <row r="31" spans="1:20" ht="20.25" customHeight="1" x14ac:dyDescent="0.35">
      <c r="A31" s="3">
        <v>22</v>
      </c>
      <c r="B31" s="48" t="str">
        <f>IFERROR(VLOOKUP((ROW(A31)-9),'App Matrix'!$Y$10:$AA$609,2,FALSE),"")</f>
        <v/>
      </c>
      <c r="C31" s="48" t="str">
        <f>IFERROR(VLOOKUP((ROW(B31)-9),'App Matrix'!$Y$10:$AA$609,3,FALSE),"")</f>
        <v/>
      </c>
      <c r="D31" s="48" t="str">
        <f t="shared" si="0"/>
        <v/>
      </c>
      <c r="E31" s="21"/>
      <c r="F31" s="20"/>
      <c r="G31" s="20"/>
      <c r="H31" s="21"/>
      <c r="I31" s="21"/>
      <c r="J31" s="21"/>
      <c r="K31" s="21"/>
      <c r="L31" s="21"/>
      <c r="M31" s="21"/>
      <c r="N31" s="21"/>
      <c r="O31" s="20"/>
      <c r="Q31" s="52" t="str">
        <f t="shared" si="1"/>
        <v/>
      </c>
      <c r="R31" s="52" t="str">
        <f t="shared" si="2"/>
        <v/>
      </c>
      <c r="S31" s="52" t="str">
        <f t="shared" si="3"/>
        <v/>
      </c>
      <c r="T31" s="52" t="str">
        <f t="shared" si="4"/>
        <v/>
      </c>
    </row>
    <row r="32" spans="1:20" ht="20.25" customHeight="1" x14ac:dyDescent="0.35">
      <c r="A32" s="3">
        <v>23</v>
      </c>
      <c r="B32" s="48" t="str">
        <f>IFERROR(VLOOKUP((ROW(A32)-9),'App Matrix'!$Y$10:$AA$609,2,FALSE),"")</f>
        <v/>
      </c>
      <c r="C32" s="48" t="str">
        <f>IFERROR(VLOOKUP((ROW(B32)-9),'App Matrix'!$Y$10:$AA$609,3,FALSE),"")</f>
        <v/>
      </c>
      <c r="D32" s="48" t="str">
        <f t="shared" si="0"/>
        <v/>
      </c>
      <c r="E32" s="21"/>
      <c r="F32" s="20"/>
      <c r="G32" s="20"/>
      <c r="H32" s="21"/>
      <c r="I32" s="21"/>
      <c r="J32" s="21"/>
      <c r="K32" s="21"/>
      <c r="L32" s="21"/>
      <c r="M32" s="21"/>
      <c r="N32" s="21"/>
      <c r="O32" s="20"/>
      <c r="Q32" s="52" t="str">
        <f t="shared" si="1"/>
        <v/>
      </c>
      <c r="R32" s="52" t="str">
        <f t="shared" si="2"/>
        <v/>
      </c>
      <c r="S32" s="52" t="str">
        <f t="shared" si="3"/>
        <v/>
      </c>
      <c r="T32" s="52" t="str">
        <f t="shared" si="4"/>
        <v/>
      </c>
    </row>
    <row r="33" spans="1:20" ht="20.25" customHeight="1" x14ac:dyDescent="0.35">
      <c r="A33" s="3">
        <v>24</v>
      </c>
      <c r="B33" s="48" t="str">
        <f>IFERROR(VLOOKUP((ROW(A33)-9),'App Matrix'!$Y$10:$AA$609,2,FALSE),"")</f>
        <v/>
      </c>
      <c r="C33" s="48" t="str">
        <f>IFERROR(VLOOKUP((ROW(B33)-9),'App Matrix'!$Y$10:$AA$609,3,FALSE),"")</f>
        <v/>
      </c>
      <c r="D33" s="48" t="str">
        <f t="shared" si="0"/>
        <v/>
      </c>
      <c r="E33" s="21"/>
      <c r="F33" s="20"/>
      <c r="G33" s="20"/>
      <c r="H33" s="21"/>
      <c r="I33" s="21"/>
      <c r="J33" s="21"/>
      <c r="K33" s="21"/>
      <c r="L33" s="21"/>
      <c r="M33" s="21"/>
      <c r="N33" s="21"/>
      <c r="O33" s="20"/>
      <c r="Q33" s="52" t="str">
        <f t="shared" si="1"/>
        <v/>
      </c>
      <c r="R33" s="52" t="str">
        <f t="shared" si="2"/>
        <v/>
      </c>
      <c r="S33" s="52" t="str">
        <f t="shared" si="3"/>
        <v/>
      </c>
      <c r="T33" s="52" t="str">
        <f t="shared" si="4"/>
        <v/>
      </c>
    </row>
    <row r="34" spans="1:20" ht="20.25" customHeight="1" x14ac:dyDescent="0.35">
      <c r="A34" s="3">
        <v>25</v>
      </c>
      <c r="B34" s="48" t="str">
        <f>IFERROR(VLOOKUP((ROW(A34)-9),'App Matrix'!$Y$10:$AA$609,2,FALSE),"")</f>
        <v/>
      </c>
      <c r="C34" s="48" t="str">
        <f>IFERROR(VLOOKUP((ROW(B34)-9),'App Matrix'!$Y$10:$AA$609,3,FALSE),"")</f>
        <v/>
      </c>
      <c r="D34" s="48" t="str">
        <f t="shared" si="0"/>
        <v/>
      </c>
      <c r="E34" s="21"/>
      <c r="F34" s="20"/>
      <c r="G34" s="20"/>
      <c r="H34" s="21"/>
      <c r="I34" s="21"/>
      <c r="J34" s="21"/>
      <c r="K34" s="21"/>
      <c r="L34" s="21"/>
      <c r="M34" s="21"/>
      <c r="N34" s="21"/>
      <c r="O34" s="20"/>
      <c r="Q34" s="52" t="str">
        <f t="shared" si="1"/>
        <v/>
      </c>
      <c r="R34" s="52" t="str">
        <f t="shared" si="2"/>
        <v/>
      </c>
      <c r="S34" s="52" t="str">
        <f t="shared" si="3"/>
        <v/>
      </c>
      <c r="T34" s="52" t="str">
        <f t="shared" si="4"/>
        <v/>
      </c>
    </row>
    <row r="35" spans="1:20" ht="20.25" customHeight="1" x14ac:dyDescent="0.35">
      <c r="A35" s="3">
        <v>26</v>
      </c>
      <c r="B35" s="48" t="str">
        <f>IFERROR(VLOOKUP((ROW(A35)-9),'App Matrix'!$Y$10:$AA$609,2,FALSE),"")</f>
        <v/>
      </c>
      <c r="C35" s="48" t="str">
        <f>IFERROR(VLOOKUP((ROW(B35)-9),'App Matrix'!$Y$10:$AA$609,3,FALSE),"")</f>
        <v/>
      </c>
      <c r="D35" s="48" t="str">
        <f t="shared" si="0"/>
        <v/>
      </c>
      <c r="E35" s="21"/>
      <c r="F35" s="20"/>
      <c r="G35" s="20"/>
      <c r="H35" s="21"/>
      <c r="I35" s="21"/>
      <c r="J35" s="21"/>
      <c r="K35" s="21"/>
      <c r="L35" s="21"/>
      <c r="M35" s="21"/>
      <c r="N35" s="21"/>
      <c r="O35" s="20"/>
      <c r="Q35" s="52" t="str">
        <f t="shared" si="1"/>
        <v/>
      </c>
      <c r="R35" s="52" t="str">
        <f t="shared" si="2"/>
        <v/>
      </c>
      <c r="S35" s="52" t="str">
        <f t="shared" si="3"/>
        <v/>
      </c>
      <c r="T35" s="52" t="str">
        <f t="shared" si="4"/>
        <v/>
      </c>
    </row>
    <row r="36" spans="1:20" ht="20.25" customHeight="1" x14ac:dyDescent="0.35">
      <c r="A36" s="3">
        <v>27</v>
      </c>
      <c r="B36" s="48" t="str">
        <f>IFERROR(VLOOKUP((ROW(A36)-9),'App Matrix'!$Y$10:$AA$609,2,FALSE),"")</f>
        <v/>
      </c>
      <c r="C36" s="48" t="str">
        <f>IFERROR(VLOOKUP((ROW(B36)-9),'App Matrix'!$Y$10:$AA$609,3,FALSE),"")</f>
        <v/>
      </c>
      <c r="D36" s="48" t="str">
        <f t="shared" si="0"/>
        <v/>
      </c>
      <c r="E36" s="21"/>
      <c r="F36" s="20"/>
      <c r="G36" s="20"/>
      <c r="H36" s="21"/>
      <c r="I36" s="21"/>
      <c r="J36" s="21"/>
      <c r="K36" s="21"/>
      <c r="L36" s="21"/>
      <c r="M36" s="21"/>
      <c r="N36" s="21"/>
      <c r="O36" s="20"/>
      <c r="Q36" s="52" t="str">
        <f t="shared" si="1"/>
        <v/>
      </c>
      <c r="R36" s="52" t="str">
        <f t="shared" si="2"/>
        <v/>
      </c>
      <c r="S36" s="52" t="str">
        <f t="shared" si="3"/>
        <v/>
      </c>
      <c r="T36" s="52" t="str">
        <f t="shared" si="4"/>
        <v/>
      </c>
    </row>
    <row r="37" spans="1:20" ht="20.25" customHeight="1" x14ac:dyDescent="0.35">
      <c r="A37" s="3">
        <v>28</v>
      </c>
      <c r="B37" s="48" t="str">
        <f>IFERROR(VLOOKUP((ROW(A37)-9),'App Matrix'!$Y$10:$AA$609,2,FALSE),"")</f>
        <v/>
      </c>
      <c r="C37" s="48" t="str">
        <f>IFERROR(VLOOKUP((ROW(B37)-9),'App Matrix'!$Y$10:$AA$609,3,FALSE),"")</f>
        <v/>
      </c>
      <c r="D37" s="48" t="str">
        <f t="shared" si="0"/>
        <v/>
      </c>
      <c r="E37" s="21"/>
      <c r="F37" s="20"/>
      <c r="G37" s="20"/>
      <c r="H37" s="21"/>
      <c r="I37" s="21"/>
      <c r="J37" s="21"/>
      <c r="K37" s="21"/>
      <c r="L37" s="21"/>
      <c r="M37" s="21"/>
      <c r="N37" s="21"/>
      <c r="O37" s="20"/>
      <c r="Q37" s="52" t="str">
        <f t="shared" si="1"/>
        <v/>
      </c>
      <c r="R37" s="52" t="str">
        <f t="shared" si="2"/>
        <v/>
      </c>
      <c r="S37" s="52" t="str">
        <f t="shared" si="3"/>
        <v/>
      </c>
      <c r="T37" s="52" t="str">
        <f t="shared" si="4"/>
        <v/>
      </c>
    </row>
    <row r="38" spans="1:20" ht="20.25" customHeight="1" x14ac:dyDescent="0.35">
      <c r="A38" s="3">
        <v>29</v>
      </c>
      <c r="B38" s="48" t="str">
        <f>IFERROR(VLOOKUP((ROW(A38)-9),'App Matrix'!$Y$10:$AA$609,2,FALSE),"")</f>
        <v/>
      </c>
      <c r="C38" s="48" t="str">
        <f>IFERROR(VLOOKUP((ROW(B38)-9),'App Matrix'!$Y$10:$AA$609,3,FALSE),"")</f>
        <v/>
      </c>
      <c r="D38" s="48" t="str">
        <f t="shared" si="0"/>
        <v/>
      </c>
      <c r="E38" s="21"/>
      <c r="F38" s="20"/>
      <c r="G38" s="20"/>
      <c r="H38" s="21"/>
      <c r="I38" s="21"/>
      <c r="J38" s="21"/>
      <c r="K38" s="21"/>
      <c r="L38" s="21"/>
      <c r="M38" s="21"/>
      <c r="N38" s="21"/>
      <c r="O38" s="20"/>
      <c r="Q38" s="52" t="str">
        <f t="shared" si="1"/>
        <v/>
      </c>
      <c r="R38" s="52" t="str">
        <f t="shared" si="2"/>
        <v/>
      </c>
      <c r="S38" s="52" t="str">
        <f t="shared" si="3"/>
        <v/>
      </c>
      <c r="T38" s="52" t="str">
        <f t="shared" si="4"/>
        <v/>
      </c>
    </row>
    <row r="39" spans="1:20" ht="20.25" customHeight="1" x14ac:dyDescent="0.35">
      <c r="A39" s="3">
        <v>30</v>
      </c>
      <c r="B39" s="48" t="str">
        <f>IFERROR(VLOOKUP((ROW(A39)-9),'App Matrix'!$Y$10:$AA$609,2,FALSE),"")</f>
        <v/>
      </c>
      <c r="C39" s="48" t="str">
        <f>IFERROR(VLOOKUP((ROW(B39)-9),'App Matrix'!$Y$10:$AA$609,3,FALSE),"")</f>
        <v/>
      </c>
      <c r="D39" s="48" t="str">
        <f t="shared" si="0"/>
        <v/>
      </c>
      <c r="E39" s="21"/>
      <c r="F39" s="20"/>
      <c r="G39" s="20"/>
      <c r="H39" s="21"/>
      <c r="I39" s="21"/>
      <c r="J39" s="21"/>
      <c r="K39" s="21"/>
      <c r="L39" s="21"/>
      <c r="M39" s="21"/>
      <c r="N39" s="21"/>
      <c r="O39" s="20"/>
      <c r="Q39" s="52" t="str">
        <f t="shared" si="1"/>
        <v/>
      </c>
      <c r="R39" s="52" t="str">
        <f t="shared" si="2"/>
        <v/>
      </c>
      <c r="S39" s="52" t="str">
        <f t="shared" si="3"/>
        <v/>
      </c>
      <c r="T39" s="52" t="str">
        <f t="shared" si="4"/>
        <v/>
      </c>
    </row>
    <row r="40" spans="1:20" ht="20.25" customHeight="1" x14ac:dyDescent="0.35">
      <c r="A40" s="3">
        <v>31</v>
      </c>
      <c r="B40" s="48" t="str">
        <f>IFERROR(VLOOKUP((ROW(A40)-9),'App Matrix'!$Y$10:$AA$609,2,FALSE),"")</f>
        <v/>
      </c>
      <c r="C40" s="48" t="str">
        <f>IFERROR(VLOOKUP((ROW(B40)-9),'App Matrix'!$Y$10:$AA$609,3,FALSE),"")</f>
        <v/>
      </c>
      <c r="D40" s="48" t="str">
        <f t="shared" si="0"/>
        <v/>
      </c>
      <c r="E40" s="21"/>
      <c r="F40" s="20"/>
      <c r="G40" s="20"/>
      <c r="H40" s="21"/>
      <c r="I40" s="21"/>
      <c r="J40" s="21"/>
      <c r="K40" s="21"/>
      <c r="L40" s="21"/>
      <c r="M40" s="21"/>
      <c r="N40" s="21"/>
      <c r="O40" s="20"/>
      <c r="Q40" s="52" t="str">
        <f t="shared" si="1"/>
        <v/>
      </c>
      <c r="R40" s="52" t="str">
        <f t="shared" si="2"/>
        <v/>
      </c>
      <c r="S40" s="52" t="str">
        <f t="shared" si="3"/>
        <v/>
      </c>
      <c r="T40" s="52" t="str">
        <f t="shared" si="4"/>
        <v/>
      </c>
    </row>
    <row r="41" spans="1:20" ht="20.25" customHeight="1" x14ac:dyDescent="0.35">
      <c r="A41" s="3">
        <v>32</v>
      </c>
      <c r="B41" s="48" t="str">
        <f>IFERROR(VLOOKUP((ROW(A41)-9),'App Matrix'!$Y$10:$AA$609,2,FALSE),"")</f>
        <v/>
      </c>
      <c r="C41" s="48" t="str">
        <f>IFERROR(VLOOKUP((ROW(B41)-9),'App Matrix'!$Y$10:$AA$609,3,FALSE),"")</f>
        <v/>
      </c>
      <c r="D41" s="48" t="str">
        <f t="shared" si="0"/>
        <v/>
      </c>
      <c r="E41" s="21"/>
      <c r="F41" s="20"/>
      <c r="G41" s="20"/>
      <c r="H41" s="21"/>
      <c r="I41" s="21"/>
      <c r="J41" s="21"/>
      <c r="K41" s="21"/>
      <c r="L41" s="21"/>
      <c r="M41" s="21"/>
      <c r="N41" s="21"/>
      <c r="O41" s="20"/>
      <c r="Q41" s="52" t="str">
        <f t="shared" si="1"/>
        <v/>
      </c>
      <c r="R41" s="52" t="str">
        <f t="shared" si="2"/>
        <v/>
      </c>
      <c r="S41" s="52" t="str">
        <f t="shared" si="3"/>
        <v/>
      </c>
      <c r="T41" s="52" t="str">
        <f t="shared" si="4"/>
        <v/>
      </c>
    </row>
    <row r="42" spans="1:20" ht="20.25" customHeight="1" x14ac:dyDescent="0.35">
      <c r="A42" s="3">
        <v>33</v>
      </c>
      <c r="B42" s="48" t="str">
        <f>IFERROR(VLOOKUP((ROW(A42)-9),'App Matrix'!$Y$10:$AA$609,2,FALSE),"")</f>
        <v/>
      </c>
      <c r="C42" s="48" t="str">
        <f>IFERROR(VLOOKUP((ROW(B42)-9),'App Matrix'!$Y$10:$AA$609,3,FALSE),"")</f>
        <v/>
      </c>
      <c r="D42" s="48" t="str">
        <f t="shared" si="0"/>
        <v/>
      </c>
      <c r="E42" s="21"/>
      <c r="F42" s="20"/>
      <c r="G42" s="20"/>
      <c r="H42" s="21"/>
      <c r="I42" s="21"/>
      <c r="J42" s="21"/>
      <c r="K42" s="21"/>
      <c r="L42" s="21"/>
      <c r="M42" s="21"/>
      <c r="N42" s="21"/>
      <c r="O42" s="20"/>
      <c r="Q42" s="52" t="str">
        <f t="shared" si="1"/>
        <v/>
      </c>
      <c r="R42" s="52" t="str">
        <f t="shared" si="2"/>
        <v/>
      </c>
      <c r="S42" s="52" t="str">
        <f t="shared" si="3"/>
        <v/>
      </c>
      <c r="T42" s="52" t="str">
        <f t="shared" si="4"/>
        <v/>
      </c>
    </row>
    <row r="43" spans="1:20" ht="20.25" customHeight="1" x14ac:dyDescent="0.35">
      <c r="A43" s="3">
        <v>34</v>
      </c>
      <c r="B43" s="48" t="str">
        <f>IFERROR(VLOOKUP((ROW(A43)-9),'App Matrix'!$Y$10:$AA$609,2,FALSE),"")</f>
        <v/>
      </c>
      <c r="C43" s="48" t="str">
        <f>IFERROR(VLOOKUP((ROW(B43)-9),'App Matrix'!$Y$10:$AA$609,3,FALSE),"")</f>
        <v/>
      </c>
      <c r="D43" s="48" t="str">
        <f t="shared" si="0"/>
        <v/>
      </c>
      <c r="E43" s="21"/>
      <c r="F43" s="20"/>
      <c r="G43" s="20"/>
      <c r="H43" s="21"/>
      <c r="I43" s="21"/>
      <c r="J43" s="21"/>
      <c r="K43" s="21"/>
      <c r="L43" s="21"/>
      <c r="M43" s="21"/>
      <c r="N43" s="21"/>
      <c r="O43" s="20"/>
      <c r="Q43" s="52" t="str">
        <f t="shared" si="1"/>
        <v/>
      </c>
      <c r="R43" s="52" t="str">
        <f t="shared" si="2"/>
        <v/>
      </c>
      <c r="S43" s="52" t="str">
        <f t="shared" si="3"/>
        <v/>
      </c>
      <c r="T43" s="52" t="str">
        <f t="shared" si="4"/>
        <v/>
      </c>
    </row>
    <row r="44" spans="1:20" ht="20.25" customHeight="1" x14ac:dyDescent="0.35">
      <c r="A44" s="3">
        <v>35</v>
      </c>
      <c r="B44" s="48" t="str">
        <f>IFERROR(VLOOKUP((ROW(A44)-9),'App Matrix'!$Y$10:$AA$609,2,FALSE),"")</f>
        <v/>
      </c>
      <c r="C44" s="48" t="str">
        <f>IFERROR(VLOOKUP((ROW(B44)-9),'App Matrix'!$Y$10:$AA$609,3,FALSE),"")</f>
        <v/>
      </c>
      <c r="D44" s="48" t="str">
        <f t="shared" si="0"/>
        <v/>
      </c>
      <c r="E44" s="21"/>
      <c r="F44" s="20"/>
      <c r="G44" s="20"/>
      <c r="H44" s="21"/>
      <c r="I44" s="21"/>
      <c r="J44" s="21"/>
      <c r="K44" s="21"/>
      <c r="L44" s="21"/>
      <c r="M44" s="21"/>
      <c r="N44" s="21"/>
      <c r="O44" s="20"/>
      <c r="Q44" s="52" t="str">
        <f t="shared" si="1"/>
        <v/>
      </c>
      <c r="R44" s="52" t="str">
        <f t="shared" si="2"/>
        <v/>
      </c>
      <c r="S44" s="52" t="str">
        <f t="shared" si="3"/>
        <v/>
      </c>
      <c r="T44" s="52" t="str">
        <f t="shared" si="4"/>
        <v/>
      </c>
    </row>
    <row r="45" spans="1:20" ht="20.25" customHeight="1" x14ac:dyDescent="0.35">
      <c r="A45" s="3">
        <v>36</v>
      </c>
      <c r="B45" s="48" t="str">
        <f>IFERROR(VLOOKUP((ROW(A45)-9),'App Matrix'!$Y$10:$AA$609,2,FALSE),"")</f>
        <v/>
      </c>
      <c r="C45" s="48" t="str">
        <f>IFERROR(VLOOKUP((ROW(B45)-9),'App Matrix'!$Y$10:$AA$609,3,FALSE),"")</f>
        <v/>
      </c>
      <c r="D45" s="48" t="str">
        <f t="shared" si="0"/>
        <v/>
      </c>
      <c r="E45" s="21"/>
      <c r="F45" s="20"/>
      <c r="G45" s="20"/>
      <c r="H45" s="21"/>
      <c r="I45" s="21"/>
      <c r="J45" s="21"/>
      <c r="K45" s="21"/>
      <c r="L45" s="21"/>
      <c r="M45" s="21"/>
      <c r="N45" s="21"/>
      <c r="O45" s="20"/>
      <c r="Q45" s="52" t="str">
        <f t="shared" si="1"/>
        <v/>
      </c>
      <c r="R45" s="52" t="str">
        <f t="shared" si="2"/>
        <v/>
      </c>
      <c r="S45" s="52" t="str">
        <f t="shared" si="3"/>
        <v/>
      </c>
      <c r="T45" s="52" t="str">
        <f t="shared" si="4"/>
        <v/>
      </c>
    </row>
    <row r="46" spans="1:20" ht="20.25" customHeight="1" x14ac:dyDescent="0.35">
      <c r="A46" s="3">
        <v>37</v>
      </c>
      <c r="B46" s="48" t="str">
        <f>IFERROR(VLOOKUP((ROW(A46)-9),'App Matrix'!$Y$10:$AA$609,2,FALSE),"")</f>
        <v/>
      </c>
      <c r="C46" s="48" t="str">
        <f>IFERROR(VLOOKUP((ROW(B46)-9),'App Matrix'!$Y$10:$AA$609,3,FALSE),"")</f>
        <v/>
      </c>
      <c r="D46" s="48" t="str">
        <f t="shared" si="0"/>
        <v/>
      </c>
      <c r="E46" s="21"/>
      <c r="F46" s="20"/>
      <c r="G46" s="20"/>
      <c r="H46" s="21"/>
      <c r="I46" s="21"/>
      <c r="J46" s="21"/>
      <c r="K46" s="21"/>
      <c r="L46" s="21"/>
      <c r="M46" s="21"/>
      <c r="N46" s="21"/>
      <c r="O46" s="20"/>
      <c r="Q46" s="52" t="str">
        <f t="shared" si="1"/>
        <v/>
      </c>
      <c r="R46" s="52" t="str">
        <f t="shared" si="2"/>
        <v/>
      </c>
      <c r="S46" s="52" t="str">
        <f t="shared" si="3"/>
        <v/>
      </c>
      <c r="T46" s="52" t="str">
        <f t="shared" si="4"/>
        <v/>
      </c>
    </row>
    <row r="47" spans="1:20" ht="20.25" customHeight="1" x14ac:dyDescent="0.35">
      <c r="A47" s="3">
        <v>38</v>
      </c>
      <c r="B47" s="48" t="str">
        <f>IFERROR(VLOOKUP((ROW(A47)-9),'App Matrix'!$Y$10:$AA$609,2,FALSE),"")</f>
        <v/>
      </c>
      <c r="C47" s="48" t="str">
        <f>IFERROR(VLOOKUP((ROW(B47)-9),'App Matrix'!$Y$10:$AA$609,3,FALSE),"")</f>
        <v/>
      </c>
      <c r="D47" s="48" t="str">
        <f t="shared" si="0"/>
        <v/>
      </c>
      <c r="E47" s="21"/>
      <c r="F47" s="20"/>
      <c r="G47" s="20"/>
      <c r="H47" s="21"/>
      <c r="I47" s="21"/>
      <c r="J47" s="21"/>
      <c r="K47" s="21"/>
      <c r="L47" s="21"/>
      <c r="M47" s="21"/>
      <c r="N47" s="21"/>
      <c r="O47" s="20"/>
      <c r="Q47" s="52" t="str">
        <f t="shared" si="1"/>
        <v/>
      </c>
      <c r="R47" s="52" t="str">
        <f t="shared" si="2"/>
        <v/>
      </c>
      <c r="S47" s="52" t="str">
        <f t="shared" si="3"/>
        <v/>
      </c>
      <c r="T47" s="52" t="str">
        <f t="shared" si="4"/>
        <v/>
      </c>
    </row>
    <row r="48" spans="1:20" ht="20.25" customHeight="1" x14ac:dyDescent="0.35">
      <c r="A48" s="3">
        <v>39</v>
      </c>
      <c r="B48" s="48" t="str">
        <f>IFERROR(VLOOKUP((ROW(A48)-9),'App Matrix'!$Y$10:$AA$609,2,FALSE),"")</f>
        <v/>
      </c>
      <c r="C48" s="48" t="str">
        <f>IFERROR(VLOOKUP((ROW(B48)-9),'App Matrix'!$Y$10:$AA$609,3,FALSE),"")</f>
        <v/>
      </c>
      <c r="D48" s="48" t="str">
        <f t="shared" si="0"/>
        <v/>
      </c>
      <c r="E48" s="21"/>
      <c r="F48" s="20"/>
      <c r="G48" s="20"/>
      <c r="H48" s="21"/>
      <c r="I48" s="21"/>
      <c r="J48" s="21"/>
      <c r="K48" s="21"/>
      <c r="L48" s="21"/>
      <c r="M48" s="21"/>
      <c r="N48" s="21"/>
      <c r="O48" s="20"/>
      <c r="Q48" s="52" t="str">
        <f t="shared" si="1"/>
        <v/>
      </c>
      <c r="R48" s="52" t="str">
        <f t="shared" si="2"/>
        <v/>
      </c>
      <c r="S48" s="52" t="str">
        <f t="shared" si="3"/>
        <v/>
      </c>
      <c r="T48" s="52" t="str">
        <f t="shared" si="4"/>
        <v/>
      </c>
    </row>
    <row r="49" spans="1:20" ht="20.25" customHeight="1" x14ac:dyDescent="0.35">
      <c r="A49" s="3">
        <v>40</v>
      </c>
      <c r="B49" s="48" t="str">
        <f>IFERROR(VLOOKUP((ROW(A49)-9),'App Matrix'!$Y$10:$AA$609,2,FALSE),"")</f>
        <v/>
      </c>
      <c r="C49" s="48" t="str">
        <f>IFERROR(VLOOKUP((ROW(B49)-9),'App Matrix'!$Y$10:$AA$609,3,FALSE),"")</f>
        <v/>
      </c>
      <c r="D49" s="48" t="str">
        <f t="shared" si="0"/>
        <v/>
      </c>
      <c r="E49" s="21"/>
      <c r="F49" s="20"/>
      <c r="G49" s="20"/>
      <c r="H49" s="21"/>
      <c r="I49" s="21"/>
      <c r="J49" s="21"/>
      <c r="K49" s="21"/>
      <c r="L49" s="21"/>
      <c r="M49" s="21"/>
      <c r="N49" s="21"/>
      <c r="O49" s="20"/>
      <c r="Q49" s="52" t="str">
        <f t="shared" si="1"/>
        <v/>
      </c>
      <c r="R49" s="52" t="str">
        <f t="shared" si="2"/>
        <v/>
      </c>
      <c r="S49" s="52" t="str">
        <f t="shared" si="3"/>
        <v/>
      </c>
      <c r="T49" s="52" t="str">
        <f t="shared" si="4"/>
        <v/>
      </c>
    </row>
    <row r="50" spans="1:20" ht="20.25" customHeight="1" x14ac:dyDescent="0.35">
      <c r="A50" s="3">
        <v>41</v>
      </c>
      <c r="B50" s="48" t="str">
        <f>IFERROR(VLOOKUP((ROW(A50)-9),'App Matrix'!$Y$10:$AA$609,2,FALSE),"")</f>
        <v/>
      </c>
      <c r="C50" s="48" t="str">
        <f>IFERROR(VLOOKUP((ROW(B50)-9),'App Matrix'!$Y$10:$AA$609,3,FALSE),"")</f>
        <v/>
      </c>
      <c r="D50" s="48" t="str">
        <f t="shared" si="0"/>
        <v/>
      </c>
      <c r="E50" s="21"/>
      <c r="F50" s="20"/>
      <c r="G50" s="20"/>
      <c r="H50" s="21"/>
      <c r="I50" s="21"/>
      <c r="J50" s="21"/>
      <c r="K50" s="21"/>
      <c r="L50" s="21"/>
      <c r="M50" s="21"/>
      <c r="N50" s="21"/>
      <c r="O50" s="20"/>
      <c r="Q50" s="52" t="str">
        <f t="shared" si="1"/>
        <v/>
      </c>
      <c r="R50" s="52" t="str">
        <f t="shared" si="2"/>
        <v/>
      </c>
      <c r="S50" s="52" t="str">
        <f t="shared" si="3"/>
        <v/>
      </c>
      <c r="T50" s="52" t="str">
        <f t="shared" si="4"/>
        <v/>
      </c>
    </row>
    <row r="51" spans="1:20" ht="20.25" customHeight="1" x14ac:dyDescent="0.35">
      <c r="A51" s="3">
        <v>42</v>
      </c>
      <c r="B51" s="48" t="str">
        <f>IFERROR(VLOOKUP((ROW(A51)-9),'App Matrix'!$Y$10:$AA$609,2,FALSE),"")</f>
        <v/>
      </c>
      <c r="C51" s="48" t="str">
        <f>IFERROR(VLOOKUP((ROW(B51)-9),'App Matrix'!$Y$10:$AA$609,3,FALSE),"")</f>
        <v/>
      </c>
      <c r="D51" s="48" t="str">
        <f t="shared" si="0"/>
        <v/>
      </c>
      <c r="E51" s="21"/>
      <c r="F51" s="20"/>
      <c r="G51" s="20"/>
      <c r="H51" s="21"/>
      <c r="I51" s="21"/>
      <c r="J51" s="21"/>
      <c r="K51" s="21"/>
      <c r="L51" s="21"/>
      <c r="M51" s="21"/>
      <c r="N51" s="21"/>
      <c r="O51" s="20"/>
      <c r="Q51" s="52" t="str">
        <f t="shared" si="1"/>
        <v/>
      </c>
      <c r="R51" s="52" t="str">
        <f t="shared" si="2"/>
        <v/>
      </c>
      <c r="S51" s="52" t="str">
        <f t="shared" si="3"/>
        <v/>
      </c>
      <c r="T51" s="52" t="str">
        <f t="shared" si="4"/>
        <v/>
      </c>
    </row>
    <row r="52" spans="1:20" ht="20.25" customHeight="1" x14ac:dyDescent="0.35">
      <c r="A52" s="3">
        <v>43</v>
      </c>
      <c r="B52" s="48" t="str">
        <f>IFERROR(VLOOKUP((ROW(A52)-9),'App Matrix'!$Y$10:$AA$609,2,FALSE),"")</f>
        <v/>
      </c>
      <c r="C52" s="48" t="str">
        <f>IFERROR(VLOOKUP((ROW(B52)-9),'App Matrix'!$Y$10:$AA$609,3,FALSE),"")</f>
        <v/>
      </c>
      <c r="D52" s="48" t="str">
        <f t="shared" si="0"/>
        <v/>
      </c>
      <c r="E52" s="21"/>
      <c r="F52" s="20"/>
      <c r="G52" s="20"/>
      <c r="H52" s="21"/>
      <c r="I52" s="21"/>
      <c r="J52" s="21"/>
      <c r="K52" s="21"/>
      <c r="L52" s="21"/>
      <c r="M52" s="21"/>
      <c r="N52" s="21"/>
      <c r="O52" s="20"/>
      <c r="Q52" s="52" t="str">
        <f t="shared" si="1"/>
        <v/>
      </c>
      <c r="R52" s="52" t="str">
        <f t="shared" si="2"/>
        <v/>
      </c>
      <c r="S52" s="52" t="str">
        <f t="shared" si="3"/>
        <v/>
      </c>
      <c r="T52" s="52" t="str">
        <f t="shared" si="4"/>
        <v/>
      </c>
    </row>
    <row r="53" spans="1:20" ht="20.25" customHeight="1" x14ac:dyDescent="0.35">
      <c r="A53" s="3">
        <v>44</v>
      </c>
      <c r="B53" s="48" t="str">
        <f>IFERROR(VLOOKUP((ROW(A53)-9),'App Matrix'!$Y$10:$AA$609,2,FALSE),"")</f>
        <v/>
      </c>
      <c r="C53" s="48" t="str">
        <f>IFERROR(VLOOKUP((ROW(B53)-9),'App Matrix'!$Y$10:$AA$609,3,FALSE),"")</f>
        <v/>
      </c>
      <c r="D53" s="48" t="str">
        <f t="shared" si="0"/>
        <v/>
      </c>
      <c r="E53" s="21"/>
      <c r="F53" s="20"/>
      <c r="G53" s="20"/>
      <c r="H53" s="21"/>
      <c r="I53" s="21"/>
      <c r="J53" s="21"/>
      <c r="K53" s="21"/>
      <c r="L53" s="21"/>
      <c r="M53" s="21"/>
      <c r="N53" s="21"/>
      <c r="O53" s="20"/>
      <c r="Q53" s="52" t="str">
        <f t="shared" si="1"/>
        <v/>
      </c>
      <c r="R53" s="52" t="str">
        <f t="shared" si="2"/>
        <v/>
      </c>
      <c r="S53" s="52" t="str">
        <f t="shared" si="3"/>
        <v/>
      </c>
      <c r="T53" s="52" t="str">
        <f t="shared" si="4"/>
        <v/>
      </c>
    </row>
    <row r="54" spans="1:20" ht="20.25" customHeight="1" x14ac:dyDescent="0.35">
      <c r="A54" s="3">
        <v>45</v>
      </c>
      <c r="B54" s="48" t="str">
        <f>IFERROR(VLOOKUP((ROW(A54)-9),'App Matrix'!$Y$10:$AA$609,2,FALSE),"")</f>
        <v/>
      </c>
      <c r="C54" s="48" t="str">
        <f>IFERROR(VLOOKUP((ROW(B54)-9),'App Matrix'!$Y$10:$AA$609,3,FALSE),"")</f>
        <v/>
      </c>
      <c r="D54" s="48" t="str">
        <f t="shared" si="0"/>
        <v/>
      </c>
      <c r="E54" s="21"/>
      <c r="F54" s="20"/>
      <c r="G54" s="20"/>
      <c r="H54" s="21"/>
      <c r="I54" s="21"/>
      <c r="J54" s="21"/>
      <c r="K54" s="21"/>
      <c r="L54" s="21"/>
      <c r="M54" s="21"/>
      <c r="N54" s="21"/>
      <c r="O54" s="20"/>
      <c r="Q54" s="52" t="str">
        <f t="shared" si="1"/>
        <v/>
      </c>
      <c r="R54" s="52" t="str">
        <f t="shared" si="2"/>
        <v/>
      </c>
      <c r="S54" s="52" t="str">
        <f t="shared" si="3"/>
        <v/>
      </c>
      <c r="T54" s="52" t="str">
        <f t="shared" si="4"/>
        <v/>
      </c>
    </row>
    <row r="55" spans="1:20" ht="20.25" customHeight="1" x14ac:dyDescent="0.35">
      <c r="A55" s="3">
        <v>46</v>
      </c>
      <c r="B55" s="48" t="str">
        <f>IFERROR(VLOOKUP((ROW(A55)-9),'App Matrix'!$Y$10:$AA$609,2,FALSE),"")</f>
        <v/>
      </c>
      <c r="C55" s="48" t="str">
        <f>IFERROR(VLOOKUP((ROW(B55)-9),'App Matrix'!$Y$10:$AA$609,3,FALSE),"")</f>
        <v/>
      </c>
      <c r="D55" s="48" t="str">
        <f t="shared" si="0"/>
        <v/>
      </c>
      <c r="E55" s="21"/>
      <c r="F55" s="20"/>
      <c r="G55" s="20"/>
      <c r="H55" s="21"/>
      <c r="I55" s="21"/>
      <c r="J55" s="21"/>
      <c r="K55" s="21"/>
      <c r="L55" s="21"/>
      <c r="M55" s="21"/>
      <c r="N55" s="21"/>
      <c r="O55" s="20"/>
      <c r="Q55" s="52" t="str">
        <f t="shared" si="1"/>
        <v/>
      </c>
      <c r="R55" s="52" t="str">
        <f t="shared" si="2"/>
        <v/>
      </c>
      <c r="S55" s="52" t="str">
        <f t="shared" si="3"/>
        <v/>
      </c>
      <c r="T55" s="52" t="str">
        <f t="shared" si="4"/>
        <v/>
      </c>
    </row>
    <row r="56" spans="1:20" ht="20.25" customHeight="1" x14ac:dyDescent="0.35">
      <c r="A56" s="3">
        <v>47</v>
      </c>
      <c r="B56" s="48" t="str">
        <f>IFERROR(VLOOKUP((ROW(A56)-9),'App Matrix'!$Y$10:$AA$609,2,FALSE),"")</f>
        <v/>
      </c>
      <c r="C56" s="48" t="str">
        <f>IFERROR(VLOOKUP((ROW(B56)-9),'App Matrix'!$Y$10:$AA$609,3,FALSE),"")</f>
        <v/>
      </c>
      <c r="D56" s="48" t="str">
        <f t="shared" si="0"/>
        <v/>
      </c>
      <c r="E56" s="21"/>
      <c r="F56" s="20"/>
      <c r="G56" s="20"/>
      <c r="H56" s="21"/>
      <c r="I56" s="21"/>
      <c r="J56" s="21"/>
      <c r="K56" s="21"/>
      <c r="L56" s="21"/>
      <c r="M56" s="21"/>
      <c r="N56" s="21"/>
      <c r="O56" s="20"/>
      <c r="Q56" s="52" t="str">
        <f t="shared" si="1"/>
        <v/>
      </c>
      <c r="R56" s="52" t="str">
        <f t="shared" si="2"/>
        <v/>
      </c>
      <c r="S56" s="52" t="str">
        <f t="shared" si="3"/>
        <v/>
      </c>
      <c r="T56" s="52" t="str">
        <f t="shared" si="4"/>
        <v/>
      </c>
    </row>
    <row r="57" spans="1:20" ht="20.25" customHeight="1" x14ac:dyDescent="0.35">
      <c r="A57" s="3">
        <v>48</v>
      </c>
      <c r="B57" s="48" t="str">
        <f>IFERROR(VLOOKUP((ROW(A57)-9),'App Matrix'!$Y$10:$AA$609,2,FALSE),"")</f>
        <v/>
      </c>
      <c r="C57" s="48" t="str">
        <f>IFERROR(VLOOKUP((ROW(B57)-9),'App Matrix'!$Y$10:$AA$609,3,FALSE),"")</f>
        <v/>
      </c>
      <c r="D57" s="48" t="str">
        <f t="shared" si="0"/>
        <v/>
      </c>
      <c r="E57" s="21"/>
      <c r="F57" s="20"/>
      <c r="G57" s="20"/>
      <c r="H57" s="21"/>
      <c r="I57" s="21"/>
      <c r="J57" s="21"/>
      <c r="K57" s="21"/>
      <c r="L57" s="21"/>
      <c r="M57" s="21"/>
      <c r="N57" s="21"/>
      <c r="O57" s="20"/>
      <c r="Q57" s="52" t="str">
        <f t="shared" si="1"/>
        <v/>
      </c>
      <c r="R57" s="52" t="str">
        <f t="shared" si="2"/>
        <v/>
      </c>
      <c r="S57" s="52" t="str">
        <f t="shared" si="3"/>
        <v/>
      </c>
      <c r="T57" s="52" t="str">
        <f t="shared" si="4"/>
        <v/>
      </c>
    </row>
    <row r="58" spans="1:20" ht="20.25" customHeight="1" x14ac:dyDescent="0.35">
      <c r="A58" s="3">
        <v>49</v>
      </c>
      <c r="B58" s="48" t="str">
        <f>IFERROR(VLOOKUP((ROW(A58)-9),'App Matrix'!$Y$10:$AA$609,2,FALSE),"")</f>
        <v/>
      </c>
      <c r="C58" s="48" t="str">
        <f>IFERROR(VLOOKUP((ROW(B58)-9),'App Matrix'!$Y$10:$AA$609,3,FALSE),"")</f>
        <v/>
      </c>
      <c r="D58" s="48" t="str">
        <f t="shared" si="0"/>
        <v/>
      </c>
      <c r="E58" s="21"/>
      <c r="F58" s="20"/>
      <c r="G58" s="20"/>
      <c r="H58" s="21"/>
      <c r="I58" s="21"/>
      <c r="J58" s="21"/>
      <c r="K58" s="21"/>
      <c r="L58" s="21"/>
      <c r="M58" s="21"/>
      <c r="N58" s="21"/>
      <c r="O58" s="20"/>
      <c r="Q58" s="52" t="str">
        <f t="shared" si="1"/>
        <v/>
      </c>
      <c r="R58" s="52" t="str">
        <f t="shared" si="2"/>
        <v/>
      </c>
      <c r="S58" s="52" t="str">
        <f t="shared" si="3"/>
        <v/>
      </c>
      <c r="T58" s="52" t="str">
        <f t="shared" si="4"/>
        <v/>
      </c>
    </row>
    <row r="59" spans="1:20" ht="20.25" customHeight="1" x14ac:dyDescent="0.35">
      <c r="A59" s="3">
        <v>50</v>
      </c>
      <c r="B59" s="48" t="str">
        <f>IFERROR(VLOOKUP((ROW(A59)-9),'App Matrix'!$Y$10:$AA$609,2,FALSE),"")</f>
        <v/>
      </c>
      <c r="C59" s="48" t="str">
        <f>IFERROR(VLOOKUP((ROW(B59)-9),'App Matrix'!$Y$10:$AA$609,3,FALSE),"")</f>
        <v/>
      </c>
      <c r="D59" s="48" t="str">
        <f t="shared" si="0"/>
        <v/>
      </c>
      <c r="E59" s="21"/>
      <c r="F59" s="20"/>
      <c r="G59" s="20"/>
      <c r="H59" s="21"/>
      <c r="I59" s="21"/>
      <c r="J59" s="21"/>
      <c r="K59" s="21"/>
      <c r="L59" s="21"/>
      <c r="M59" s="21"/>
      <c r="N59" s="21"/>
      <c r="O59" s="20"/>
      <c r="Q59" s="52" t="str">
        <f t="shared" si="1"/>
        <v/>
      </c>
      <c r="R59" s="52" t="str">
        <f t="shared" si="2"/>
        <v/>
      </c>
      <c r="S59" s="52" t="str">
        <f t="shared" si="3"/>
        <v/>
      </c>
      <c r="T59" s="52" t="str">
        <f t="shared" si="4"/>
        <v/>
      </c>
    </row>
    <row r="60" spans="1:20" ht="20.25" customHeight="1" x14ac:dyDescent="0.35">
      <c r="A60" s="3">
        <v>51</v>
      </c>
      <c r="B60" s="48" t="str">
        <f>IFERROR(VLOOKUP((ROW(A60)-9),'App Matrix'!$Y$10:$AA$609,2,FALSE),"")</f>
        <v/>
      </c>
      <c r="C60" s="48" t="str">
        <f>IFERROR(VLOOKUP((ROW(B60)-9),'App Matrix'!$Y$10:$AA$609,3,FALSE),"")</f>
        <v/>
      </c>
      <c r="D60" s="48" t="str">
        <f t="shared" si="0"/>
        <v/>
      </c>
      <c r="E60" s="21"/>
      <c r="F60" s="20"/>
      <c r="G60" s="20"/>
      <c r="H60" s="21"/>
      <c r="I60" s="21"/>
      <c r="J60" s="21"/>
      <c r="K60" s="21"/>
      <c r="L60" s="21"/>
      <c r="M60" s="21"/>
      <c r="N60" s="21"/>
      <c r="O60" s="20"/>
      <c r="Q60" s="52" t="str">
        <f t="shared" si="1"/>
        <v/>
      </c>
      <c r="R60" s="52" t="str">
        <f t="shared" si="2"/>
        <v/>
      </c>
      <c r="S60" s="52" t="str">
        <f t="shared" si="3"/>
        <v/>
      </c>
      <c r="T60" s="52" t="str">
        <f t="shared" si="4"/>
        <v/>
      </c>
    </row>
    <row r="61" spans="1:20" ht="20.25" customHeight="1" x14ac:dyDescent="0.35">
      <c r="A61" s="3">
        <v>52</v>
      </c>
      <c r="B61" s="48" t="str">
        <f>IFERROR(VLOOKUP((ROW(A61)-9),'App Matrix'!$Y$10:$AA$609,2,FALSE),"")</f>
        <v/>
      </c>
      <c r="C61" s="48" t="str">
        <f>IFERROR(VLOOKUP((ROW(B61)-9),'App Matrix'!$Y$10:$AA$609,3,FALSE),"")</f>
        <v/>
      </c>
      <c r="D61" s="48" t="str">
        <f t="shared" si="0"/>
        <v/>
      </c>
      <c r="E61" s="21"/>
      <c r="F61" s="20"/>
      <c r="G61" s="20"/>
      <c r="H61" s="21"/>
      <c r="I61" s="21"/>
      <c r="J61" s="21"/>
      <c r="K61" s="21"/>
      <c r="L61" s="21"/>
      <c r="M61" s="21"/>
      <c r="N61" s="21"/>
      <c r="O61" s="20"/>
      <c r="Q61" s="52" t="str">
        <f t="shared" si="1"/>
        <v/>
      </c>
      <c r="R61" s="52" t="str">
        <f t="shared" si="2"/>
        <v/>
      </c>
      <c r="S61" s="52" t="str">
        <f t="shared" si="3"/>
        <v/>
      </c>
      <c r="T61" s="52" t="str">
        <f t="shared" si="4"/>
        <v/>
      </c>
    </row>
    <row r="62" spans="1:20" ht="20.25" customHeight="1" x14ac:dyDescent="0.35">
      <c r="A62" s="3">
        <v>53</v>
      </c>
      <c r="B62" s="48" t="str">
        <f>IFERROR(VLOOKUP((ROW(A62)-9),'App Matrix'!$Y$10:$AA$609,2,FALSE),"")</f>
        <v/>
      </c>
      <c r="C62" s="48" t="str">
        <f>IFERROR(VLOOKUP((ROW(B62)-9),'App Matrix'!$Y$10:$AA$609,3,FALSE),"")</f>
        <v/>
      </c>
      <c r="D62" s="48" t="str">
        <f t="shared" si="0"/>
        <v/>
      </c>
      <c r="E62" s="21"/>
      <c r="F62" s="20"/>
      <c r="G62" s="20"/>
      <c r="H62" s="21"/>
      <c r="I62" s="21"/>
      <c r="J62" s="21"/>
      <c r="K62" s="21"/>
      <c r="L62" s="21"/>
      <c r="M62" s="21"/>
      <c r="N62" s="21"/>
      <c r="O62" s="20"/>
      <c r="Q62" s="52" t="str">
        <f t="shared" si="1"/>
        <v/>
      </c>
      <c r="R62" s="52" t="str">
        <f t="shared" si="2"/>
        <v/>
      </c>
      <c r="S62" s="52" t="str">
        <f t="shared" si="3"/>
        <v/>
      </c>
      <c r="T62" s="52" t="str">
        <f t="shared" si="4"/>
        <v/>
      </c>
    </row>
    <row r="63" spans="1:20" ht="20.25" customHeight="1" x14ac:dyDescent="0.35">
      <c r="A63" s="3">
        <v>54</v>
      </c>
      <c r="B63" s="48" t="str">
        <f>IFERROR(VLOOKUP((ROW(A63)-9),'App Matrix'!$Y$10:$AA$609,2,FALSE),"")</f>
        <v/>
      </c>
      <c r="C63" s="48" t="str">
        <f>IFERROR(VLOOKUP((ROW(B63)-9),'App Matrix'!$Y$10:$AA$609,3,FALSE),"")</f>
        <v/>
      </c>
      <c r="D63" s="48" t="str">
        <f t="shared" si="0"/>
        <v/>
      </c>
      <c r="E63" s="21"/>
      <c r="F63" s="20"/>
      <c r="G63" s="20"/>
      <c r="H63" s="21"/>
      <c r="I63" s="21"/>
      <c r="J63" s="21"/>
      <c r="K63" s="21"/>
      <c r="L63" s="21"/>
      <c r="M63" s="21"/>
      <c r="N63" s="21"/>
      <c r="O63" s="20"/>
      <c r="Q63" s="52" t="str">
        <f t="shared" si="1"/>
        <v/>
      </c>
      <c r="R63" s="52" t="str">
        <f t="shared" si="2"/>
        <v/>
      </c>
      <c r="S63" s="52" t="str">
        <f t="shared" si="3"/>
        <v/>
      </c>
      <c r="T63" s="52" t="str">
        <f t="shared" si="4"/>
        <v/>
      </c>
    </row>
    <row r="64" spans="1:20" ht="20.25" customHeight="1" x14ac:dyDescent="0.35">
      <c r="A64" s="3">
        <v>55</v>
      </c>
      <c r="B64" s="48" t="str">
        <f>IFERROR(VLOOKUP((ROW(A64)-9),'App Matrix'!$Y$10:$AA$609,2,FALSE),"")</f>
        <v/>
      </c>
      <c r="C64" s="48" t="str">
        <f>IFERROR(VLOOKUP((ROW(B64)-9),'App Matrix'!$Y$10:$AA$609,3,FALSE),"")</f>
        <v/>
      </c>
      <c r="D64" s="48" t="str">
        <f t="shared" si="0"/>
        <v/>
      </c>
      <c r="E64" s="21"/>
      <c r="F64" s="20"/>
      <c r="G64" s="20"/>
      <c r="H64" s="21"/>
      <c r="I64" s="21"/>
      <c r="J64" s="21"/>
      <c r="K64" s="21"/>
      <c r="L64" s="21"/>
      <c r="M64" s="21"/>
      <c r="N64" s="21"/>
      <c r="O64" s="20"/>
      <c r="Q64" s="52" t="str">
        <f t="shared" si="1"/>
        <v/>
      </c>
      <c r="R64" s="52" t="str">
        <f t="shared" si="2"/>
        <v/>
      </c>
      <c r="S64" s="52" t="str">
        <f t="shared" si="3"/>
        <v/>
      </c>
      <c r="T64" s="52" t="str">
        <f t="shared" si="4"/>
        <v/>
      </c>
    </row>
    <row r="65" spans="1:20" ht="20.25" customHeight="1" x14ac:dyDescent="0.35">
      <c r="A65" s="3">
        <v>56</v>
      </c>
      <c r="B65" s="48" t="str">
        <f>IFERROR(VLOOKUP((ROW(A65)-9),'App Matrix'!$Y$10:$AA$609,2,FALSE),"")</f>
        <v/>
      </c>
      <c r="C65" s="48" t="str">
        <f>IFERROR(VLOOKUP((ROW(B65)-9),'App Matrix'!$Y$10:$AA$609,3,FALSE),"")</f>
        <v/>
      </c>
      <c r="D65" s="48" t="str">
        <f t="shared" si="0"/>
        <v/>
      </c>
      <c r="E65" s="21"/>
      <c r="F65" s="20"/>
      <c r="G65" s="20"/>
      <c r="H65" s="21"/>
      <c r="I65" s="21"/>
      <c r="J65" s="21"/>
      <c r="K65" s="21"/>
      <c r="L65" s="21"/>
      <c r="M65" s="21"/>
      <c r="N65" s="21"/>
      <c r="O65" s="20"/>
      <c r="Q65" s="52" t="str">
        <f t="shared" si="1"/>
        <v/>
      </c>
      <c r="R65" s="52" t="str">
        <f t="shared" si="2"/>
        <v/>
      </c>
      <c r="S65" s="52" t="str">
        <f t="shared" si="3"/>
        <v/>
      </c>
      <c r="T65" s="52" t="str">
        <f t="shared" si="4"/>
        <v/>
      </c>
    </row>
    <row r="66" spans="1:20" ht="20.25" customHeight="1" x14ac:dyDescent="0.35">
      <c r="A66" s="3">
        <v>57</v>
      </c>
      <c r="B66" s="48" t="str">
        <f>IFERROR(VLOOKUP((ROW(A66)-9),'App Matrix'!$Y$10:$AA$609,2,FALSE),"")</f>
        <v/>
      </c>
      <c r="C66" s="48" t="str">
        <f>IFERROR(VLOOKUP((ROW(B66)-9),'App Matrix'!$Y$10:$AA$609,3,FALSE),"")</f>
        <v/>
      </c>
      <c r="D66" s="48" t="str">
        <f t="shared" si="0"/>
        <v/>
      </c>
      <c r="E66" s="21"/>
      <c r="F66" s="20"/>
      <c r="G66" s="20"/>
      <c r="H66" s="21"/>
      <c r="I66" s="21"/>
      <c r="J66" s="21"/>
      <c r="K66" s="21"/>
      <c r="L66" s="21"/>
      <c r="M66" s="21"/>
      <c r="N66" s="21"/>
      <c r="O66" s="20"/>
      <c r="Q66" s="52" t="str">
        <f t="shared" si="1"/>
        <v/>
      </c>
      <c r="R66" s="52" t="str">
        <f t="shared" si="2"/>
        <v/>
      </c>
      <c r="S66" s="52" t="str">
        <f t="shared" si="3"/>
        <v/>
      </c>
      <c r="T66" s="52" t="str">
        <f t="shared" si="4"/>
        <v/>
      </c>
    </row>
    <row r="67" spans="1:20" ht="20.25" customHeight="1" x14ac:dyDescent="0.35">
      <c r="A67" s="3">
        <v>58</v>
      </c>
      <c r="B67" s="48" t="str">
        <f>IFERROR(VLOOKUP((ROW(A67)-9),'App Matrix'!$Y$10:$AA$609,2,FALSE),"")</f>
        <v/>
      </c>
      <c r="C67" s="48" t="str">
        <f>IFERROR(VLOOKUP((ROW(B67)-9),'App Matrix'!$Y$10:$AA$609,3,FALSE),"")</f>
        <v/>
      </c>
      <c r="D67" s="48" t="str">
        <f t="shared" si="0"/>
        <v/>
      </c>
      <c r="E67" s="21"/>
      <c r="F67" s="20"/>
      <c r="G67" s="20"/>
      <c r="H67" s="21"/>
      <c r="I67" s="21"/>
      <c r="J67" s="21"/>
      <c r="K67" s="21"/>
      <c r="L67" s="21"/>
      <c r="M67" s="21"/>
      <c r="N67" s="21"/>
      <c r="O67" s="20"/>
      <c r="Q67" s="52" t="str">
        <f t="shared" si="1"/>
        <v/>
      </c>
      <c r="R67" s="52" t="str">
        <f t="shared" si="2"/>
        <v/>
      </c>
      <c r="S67" s="52" t="str">
        <f t="shared" si="3"/>
        <v/>
      </c>
      <c r="T67" s="52" t="str">
        <f t="shared" si="4"/>
        <v/>
      </c>
    </row>
    <row r="68" spans="1:20" ht="20.25" customHeight="1" x14ac:dyDescent="0.35">
      <c r="A68" s="3">
        <v>59</v>
      </c>
      <c r="B68" s="48" t="str">
        <f>IFERROR(VLOOKUP((ROW(A68)-9),'App Matrix'!$Y$10:$AA$609,2,FALSE),"")</f>
        <v/>
      </c>
      <c r="C68" s="48" t="str">
        <f>IFERROR(VLOOKUP((ROW(B68)-9),'App Matrix'!$Y$10:$AA$609,3,FALSE),"")</f>
        <v/>
      </c>
      <c r="D68" s="48" t="str">
        <f t="shared" si="0"/>
        <v/>
      </c>
      <c r="E68" s="21"/>
      <c r="F68" s="20"/>
      <c r="G68" s="20"/>
      <c r="H68" s="21"/>
      <c r="I68" s="21"/>
      <c r="J68" s="21"/>
      <c r="K68" s="21"/>
      <c r="L68" s="21"/>
      <c r="M68" s="21"/>
      <c r="N68" s="21"/>
      <c r="O68" s="20"/>
      <c r="Q68" s="52" t="str">
        <f t="shared" si="1"/>
        <v/>
      </c>
      <c r="R68" s="52" t="str">
        <f t="shared" si="2"/>
        <v/>
      </c>
      <c r="S68" s="52" t="str">
        <f t="shared" si="3"/>
        <v/>
      </c>
      <c r="T68" s="52" t="str">
        <f t="shared" si="4"/>
        <v/>
      </c>
    </row>
    <row r="69" spans="1:20" ht="20.25" customHeight="1" x14ac:dyDescent="0.35">
      <c r="A69" s="3">
        <v>60</v>
      </c>
      <c r="B69" s="48" t="str">
        <f>IFERROR(VLOOKUP((ROW(A69)-9),'App Matrix'!$Y$10:$AA$609,2,FALSE),"")</f>
        <v/>
      </c>
      <c r="C69" s="48" t="str">
        <f>IFERROR(VLOOKUP((ROW(B69)-9),'App Matrix'!$Y$10:$AA$609,3,FALSE),"")</f>
        <v/>
      </c>
      <c r="D69" s="48" t="str">
        <f t="shared" si="0"/>
        <v/>
      </c>
      <c r="E69" s="21"/>
      <c r="F69" s="20"/>
      <c r="G69" s="20"/>
      <c r="H69" s="21"/>
      <c r="I69" s="21"/>
      <c r="J69" s="21"/>
      <c r="K69" s="21"/>
      <c r="L69" s="21"/>
      <c r="M69" s="21"/>
      <c r="N69" s="21"/>
      <c r="O69" s="20"/>
      <c r="Q69" s="52" t="str">
        <f t="shared" si="1"/>
        <v/>
      </c>
      <c r="R69" s="52" t="str">
        <f t="shared" si="2"/>
        <v/>
      </c>
      <c r="S69" s="52" t="str">
        <f t="shared" si="3"/>
        <v/>
      </c>
      <c r="T69" s="52" t="str">
        <f t="shared" si="4"/>
        <v/>
      </c>
    </row>
    <row r="70" spans="1:20" ht="20.25" customHeight="1" x14ac:dyDescent="0.35">
      <c r="A70" s="3">
        <v>61</v>
      </c>
      <c r="B70" s="48" t="str">
        <f>IFERROR(VLOOKUP((ROW(A70)-9),'App Matrix'!$Y$10:$AA$609,2,FALSE),"")</f>
        <v/>
      </c>
      <c r="C70" s="48" t="str">
        <f>IFERROR(VLOOKUP((ROW(B70)-9),'App Matrix'!$Y$10:$AA$609,3,FALSE),"")</f>
        <v/>
      </c>
      <c r="D70" s="48" t="str">
        <f t="shared" si="0"/>
        <v/>
      </c>
      <c r="E70" s="21"/>
      <c r="F70" s="20"/>
      <c r="G70" s="20"/>
      <c r="H70" s="21"/>
      <c r="I70" s="21"/>
      <c r="J70" s="21"/>
      <c r="K70" s="21"/>
      <c r="L70" s="21"/>
      <c r="M70" s="21"/>
      <c r="N70" s="21"/>
      <c r="O70" s="20"/>
      <c r="Q70" s="52" t="str">
        <f t="shared" si="1"/>
        <v/>
      </c>
      <c r="R70" s="52" t="str">
        <f t="shared" si="2"/>
        <v/>
      </c>
      <c r="S70" s="52" t="str">
        <f t="shared" si="3"/>
        <v/>
      </c>
      <c r="T70" s="52" t="str">
        <f t="shared" si="4"/>
        <v/>
      </c>
    </row>
    <row r="71" spans="1:20" ht="20.25" customHeight="1" x14ac:dyDescent="0.35">
      <c r="A71" s="3">
        <v>62</v>
      </c>
      <c r="B71" s="48" t="str">
        <f>IFERROR(VLOOKUP((ROW(A71)-9),'App Matrix'!$Y$10:$AA$609,2,FALSE),"")</f>
        <v/>
      </c>
      <c r="C71" s="48" t="str">
        <f>IFERROR(VLOOKUP((ROW(B71)-9),'App Matrix'!$Y$10:$AA$609,3,FALSE),"")</f>
        <v/>
      </c>
      <c r="D71" s="48" t="str">
        <f t="shared" si="0"/>
        <v/>
      </c>
      <c r="E71" s="21"/>
      <c r="F71" s="20"/>
      <c r="G71" s="20"/>
      <c r="H71" s="21"/>
      <c r="I71" s="21"/>
      <c r="J71" s="21"/>
      <c r="K71" s="21"/>
      <c r="L71" s="21"/>
      <c r="M71" s="21"/>
      <c r="N71" s="21"/>
      <c r="O71" s="20"/>
      <c r="Q71" s="52" t="str">
        <f t="shared" si="1"/>
        <v/>
      </c>
      <c r="R71" s="52" t="str">
        <f t="shared" si="2"/>
        <v/>
      </c>
      <c r="S71" s="52" t="str">
        <f t="shared" si="3"/>
        <v/>
      </c>
      <c r="T71" s="52" t="str">
        <f t="shared" si="4"/>
        <v/>
      </c>
    </row>
    <row r="72" spans="1:20" ht="20.25" customHeight="1" x14ac:dyDescent="0.35">
      <c r="A72" s="3">
        <v>63</v>
      </c>
      <c r="B72" s="48" t="str">
        <f>IFERROR(VLOOKUP((ROW(A72)-9),'App Matrix'!$Y$10:$AA$609,2,FALSE),"")</f>
        <v/>
      </c>
      <c r="C72" s="48" t="str">
        <f>IFERROR(VLOOKUP((ROW(B72)-9),'App Matrix'!$Y$10:$AA$609,3,FALSE),"")</f>
        <v/>
      </c>
      <c r="D72" s="48" t="str">
        <f t="shared" si="0"/>
        <v/>
      </c>
      <c r="E72" s="21"/>
      <c r="F72" s="20"/>
      <c r="G72" s="20"/>
      <c r="H72" s="21"/>
      <c r="I72" s="21"/>
      <c r="J72" s="21"/>
      <c r="K72" s="21"/>
      <c r="L72" s="21"/>
      <c r="M72" s="21"/>
      <c r="N72" s="21"/>
      <c r="O72" s="20"/>
      <c r="Q72" s="52" t="str">
        <f t="shared" si="1"/>
        <v/>
      </c>
      <c r="R72" s="52" t="str">
        <f t="shared" si="2"/>
        <v/>
      </c>
      <c r="S72" s="52" t="str">
        <f t="shared" si="3"/>
        <v/>
      </c>
      <c r="T72" s="52" t="str">
        <f t="shared" si="4"/>
        <v/>
      </c>
    </row>
    <row r="73" spans="1:20" ht="20.25" customHeight="1" x14ac:dyDescent="0.35">
      <c r="A73" s="3">
        <v>64</v>
      </c>
      <c r="B73" s="48" t="str">
        <f>IFERROR(VLOOKUP((ROW(A73)-9),'App Matrix'!$Y$10:$AA$609,2,FALSE),"")</f>
        <v/>
      </c>
      <c r="C73" s="48" t="str">
        <f>IFERROR(VLOOKUP((ROW(B73)-9),'App Matrix'!$Y$10:$AA$609,3,FALSE),"")</f>
        <v/>
      </c>
      <c r="D73" s="48" t="str">
        <f t="shared" si="0"/>
        <v/>
      </c>
      <c r="E73" s="21"/>
      <c r="F73" s="20"/>
      <c r="G73" s="20"/>
      <c r="H73" s="21"/>
      <c r="I73" s="21"/>
      <c r="J73" s="21"/>
      <c r="K73" s="21"/>
      <c r="L73" s="21"/>
      <c r="M73" s="21"/>
      <c r="N73" s="21"/>
      <c r="O73" s="20"/>
      <c r="Q73" s="52" t="str">
        <f t="shared" si="1"/>
        <v/>
      </c>
      <c r="R73" s="52" t="str">
        <f t="shared" si="2"/>
        <v/>
      </c>
      <c r="S73" s="52" t="str">
        <f t="shared" si="3"/>
        <v/>
      </c>
      <c r="T73" s="52" t="str">
        <f t="shared" si="4"/>
        <v/>
      </c>
    </row>
    <row r="74" spans="1:20" ht="20.25" customHeight="1" x14ac:dyDescent="0.35">
      <c r="A74" s="3">
        <v>65</v>
      </c>
      <c r="B74" s="48" t="str">
        <f>IFERROR(VLOOKUP((ROW(A74)-9),'App Matrix'!$Y$10:$AA$609,2,FALSE),"")</f>
        <v/>
      </c>
      <c r="C74" s="48" t="str">
        <f>IFERROR(VLOOKUP((ROW(B74)-9),'App Matrix'!$Y$10:$AA$609,3,FALSE),"")</f>
        <v/>
      </c>
      <c r="D74" s="48" t="str">
        <f t="shared" si="0"/>
        <v/>
      </c>
      <c r="E74" s="21"/>
      <c r="F74" s="20"/>
      <c r="G74" s="20"/>
      <c r="H74" s="21"/>
      <c r="I74" s="21"/>
      <c r="J74" s="21"/>
      <c r="K74" s="21"/>
      <c r="L74" s="21"/>
      <c r="M74" s="21"/>
      <c r="N74" s="21"/>
      <c r="O74" s="20"/>
      <c r="Q74" s="52" t="str">
        <f t="shared" si="1"/>
        <v/>
      </c>
      <c r="R74" s="52" t="str">
        <f t="shared" si="2"/>
        <v/>
      </c>
      <c r="S74" s="52" t="str">
        <f t="shared" si="3"/>
        <v/>
      </c>
      <c r="T74" s="52" t="str">
        <f t="shared" si="4"/>
        <v/>
      </c>
    </row>
    <row r="75" spans="1:20" ht="20.25" customHeight="1" x14ac:dyDescent="0.35">
      <c r="A75" s="3">
        <v>66</v>
      </c>
      <c r="B75" s="48" t="str">
        <f>IFERROR(VLOOKUP((ROW(A75)-9),'App Matrix'!$Y$10:$AA$609,2,FALSE),"")</f>
        <v/>
      </c>
      <c r="C75" s="48" t="str">
        <f>IFERROR(VLOOKUP((ROW(B75)-9),'App Matrix'!$Y$10:$AA$609,3,FALSE),"")</f>
        <v/>
      </c>
      <c r="D75" s="48" t="str">
        <f t="shared" ref="D75:D89" si="5">IF(C75&lt;&gt;"","Yes","")</f>
        <v/>
      </c>
      <c r="E75" s="21"/>
      <c r="F75" s="20"/>
      <c r="G75" s="20"/>
      <c r="H75" s="21"/>
      <c r="I75" s="21"/>
      <c r="J75" s="21"/>
      <c r="K75" s="21"/>
      <c r="L75" s="21"/>
      <c r="M75" s="21"/>
      <c r="N75" s="21"/>
      <c r="O75" s="20"/>
      <c r="Q75" s="52" t="str">
        <f t="shared" ref="Q75:Q129" si="6">IF(F75="Candidate Withdrew", B75,"")</f>
        <v/>
      </c>
      <c r="R75" s="52" t="str">
        <f t="shared" ref="R75:R129" si="7">IF(F75="Candidate Withdrew",C75,"")</f>
        <v/>
      </c>
      <c r="S75" s="52" t="str">
        <f t="shared" ref="S75:S129" si="8">IF(I75="Candidate Withdrew",B75,"")</f>
        <v/>
      </c>
      <c r="T75" s="52" t="str">
        <f t="shared" ref="T75:T129" si="9">IF(I75="Candidate Withdrew",C75,"")</f>
        <v/>
      </c>
    </row>
    <row r="76" spans="1:20" ht="20.25" customHeight="1" x14ac:dyDescent="0.35">
      <c r="A76" s="3">
        <v>67</v>
      </c>
      <c r="B76" s="48" t="str">
        <f>IFERROR(VLOOKUP((ROW(A76)-9),'App Matrix'!$Y$10:$AA$609,2,FALSE),"")</f>
        <v/>
      </c>
      <c r="C76" s="48" t="str">
        <f>IFERROR(VLOOKUP((ROW(B76)-9),'App Matrix'!$Y$10:$AA$609,3,FALSE),"")</f>
        <v/>
      </c>
      <c r="D76" s="48" t="str">
        <f t="shared" si="5"/>
        <v/>
      </c>
      <c r="E76" s="21"/>
      <c r="F76" s="20"/>
      <c r="G76" s="20"/>
      <c r="H76" s="21"/>
      <c r="I76" s="21"/>
      <c r="J76" s="21"/>
      <c r="K76" s="21"/>
      <c r="L76" s="21"/>
      <c r="M76" s="21"/>
      <c r="N76" s="21"/>
      <c r="O76" s="20"/>
      <c r="Q76" s="52" t="str">
        <f t="shared" si="6"/>
        <v/>
      </c>
      <c r="R76" s="52" t="str">
        <f t="shared" si="7"/>
        <v/>
      </c>
      <c r="S76" s="52" t="str">
        <f t="shared" si="8"/>
        <v/>
      </c>
      <c r="T76" s="52" t="str">
        <f t="shared" si="9"/>
        <v/>
      </c>
    </row>
    <row r="77" spans="1:20" ht="20.25" customHeight="1" x14ac:dyDescent="0.35">
      <c r="A77" s="3">
        <v>68</v>
      </c>
      <c r="B77" s="48" t="str">
        <f>IFERROR(VLOOKUP((ROW(A77)-9),'App Matrix'!$Y$10:$AA$609,2,FALSE),"")</f>
        <v/>
      </c>
      <c r="C77" s="48" t="str">
        <f>IFERROR(VLOOKUP((ROW(B77)-9),'App Matrix'!$Y$10:$AA$609,3,FALSE),"")</f>
        <v/>
      </c>
      <c r="D77" s="48" t="str">
        <f t="shared" si="5"/>
        <v/>
      </c>
      <c r="E77" s="21"/>
      <c r="F77" s="20"/>
      <c r="G77" s="20"/>
      <c r="H77" s="21"/>
      <c r="I77" s="21"/>
      <c r="J77" s="21"/>
      <c r="K77" s="21"/>
      <c r="L77" s="21"/>
      <c r="M77" s="21"/>
      <c r="N77" s="21"/>
      <c r="O77" s="20"/>
      <c r="Q77" s="52" t="str">
        <f t="shared" si="6"/>
        <v/>
      </c>
      <c r="R77" s="52" t="str">
        <f t="shared" si="7"/>
        <v/>
      </c>
      <c r="S77" s="52" t="str">
        <f t="shared" si="8"/>
        <v/>
      </c>
      <c r="T77" s="52" t="str">
        <f t="shared" si="9"/>
        <v/>
      </c>
    </row>
    <row r="78" spans="1:20" ht="20.25" customHeight="1" x14ac:dyDescent="0.35">
      <c r="A78" s="3">
        <v>69</v>
      </c>
      <c r="B78" s="48" t="str">
        <f>IFERROR(VLOOKUP((ROW(A78)-9),'App Matrix'!$Y$10:$AA$609,2,FALSE),"")</f>
        <v/>
      </c>
      <c r="C78" s="48" t="str">
        <f>IFERROR(VLOOKUP((ROW(B78)-9),'App Matrix'!$Y$10:$AA$609,3,FALSE),"")</f>
        <v/>
      </c>
      <c r="D78" s="48" t="str">
        <f t="shared" si="5"/>
        <v/>
      </c>
      <c r="E78" s="21"/>
      <c r="F78" s="20"/>
      <c r="G78" s="20"/>
      <c r="H78" s="21"/>
      <c r="I78" s="21"/>
      <c r="J78" s="21"/>
      <c r="K78" s="21"/>
      <c r="L78" s="21"/>
      <c r="M78" s="21"/>
      <c r="N78" s="21"/>
      <c r="O78" s="20"/>
      <c r="Q78" s="52" t="str">
        <f t="shared" si="6"/>
        <v/>
      </c>
      <c r="R78" s="52" t="str">
        <f t="shared" si="7"/>
        <v/>
      </c>
      <c r="S78" s="52" t="str">
        <f t="shared" si="8"/>
        <v/>
      </c>
      <c r="T78" s="52" t="str">
        <f t="shared" si="9"/>
        <v/>
      </c>
    </row>
    <row r="79" spans="1:20" ht="20.25" customHeight="1" x14ac:dyDescent="0.35">
      <c r="A79" s="3">
        <v>70</v>
      </c>
      <c r="B79" s="48" t="str">
        <f>IFERROR(VLOOKUP((ROW(A79)-9),'App Matrix'!$Y$10:$AA$609,2,FALSE),"")</f>
        <v/>
      </c>
      <c r="C79" s="48" t="str">
        <f>IFERROR(VLOOKUP((ROW(B79)-9),'App Matrix'!$Y$10:$AA$609,3,FALSE),"")</f>
        <v/>
      </c>
      <c r="D79" s="48" t="str">
        <f t="shared" si="5"/>
        <v/>
      </c>
      <c r="E79" s="21"/>
      <c r="F79" s="20"/>
      <c r="G79" s="20"/>
      <c r="H79" s="21"/>
      <c r="I79" s="21"/>
      <c r="J79" s="21"/>
      <c r="K79" s="21"/>
      <c r="L79" s="21"/>
      <c r="M79" s="21"/>
      <c r="N79" s="21"/>
      <c r="O79" s="20"/>
      <c r="Q79" s="52" t="str">
        <f t="shared" si="6"/>
        <v/>
      </c>
      <c r="R79" s="52" t="str">
        <f t="shared" si="7"/>
        <v/>
      </c>
      <c r="S79" s="52" t="str">
        <f t="shared" si="8"/>
        <v/>
      </c>
      <c r="T79" s="52" t="str">
        <f t="shared" si="9"/>
        <v/>
      </c>
    </row>
    <row r="80" spans="1:20" ht="20.25" customHeight="1" x14ac:dyDescent="0.35">
      <c r="A80" s="3">
        <v>71</v>
      </c>
      <c r="B80" s="48" t="str">
        <f>IFERROR(VLOOKUP((ROW(A80)-9),'App Matrix'!$Y$10:$AA$609,2,FALSE),"")</f>
        <v/>
      </c>
      <c r="C80" s="48" t="str">
        <f>IFERROR(VLOOKUP((ROW(B80)-9),'App Matrix'!$Y$10:$AA$609,3,FALSE),"")</f>
        <v/>
      </c>
      <c r="D80" s="48" t="str">
        <f t="shared" si="5"/>
        <v/>
      </c>
      <c r="E80" s="21"/>
      <c r="F80" s="20"/>
      <c r="G80" s="20"/>
      <c r="H80" s="21"/>
      <c r="I80" s="21"/>
      <c r="J80" s="21"/>
      <c r="K80" s="21"/>
      <c r="L80" s="21"/>
      <c r="M80" s="21"/>
      <c r="N80" s="21"/>
      <c r="O80" s="20"/>
      <c r="Q80" s="52" t="str">
        <f t="shared" si="6"/>
        <v/>
      </c>
      <c r="R80" s="52" t="str">
        <f t="shared" si="7"/>
        <v/>
      </c>
      <c r="S80" s="52" t="str">
        <f t="shared" si="8"/>
        <v/>
      </c>
      <c r="T80" s="52" t="str">
        <f t="shared" si="9"/>
        <v/>
      </c>
    </row>
    <row r="81" spans="1:20" ht="20.25" customHeight="1" x14ac:dyDescent="0.35">
      <c r="A81" s="3">
        <v>72</v>
      </c>
      <c r="B81" s="48" t="str">
        <f>IFERROR(VLOOKUP((ROW(A81)-9),'App Matrix'!$Y$10:$AA$609,2,FALSE),"")</f>
        <v/>
      </c>
      <c r="C81" s="48" t="str">
        <f>IFERROR(VLOOKUP((ROW(B81)-9),'App Matrix'!$Y$10:$AA$609,3,FALSE),"")</f>
        <v/>
      </c>
      <c r="D81" s="48" t="str">
        <f t="shared" si="5"/>
        <v/>
      </c>
      <c r="E81" s="21"/>
      <c r="F81" s="20"/>
      <c r="G81" s="20"/>
      <c r="H81" s="21"/>
      <c r="I81" s="21"/>
      <c r="J81" s="21"/>
      <c r="K81" s="21"/>
      <c r="L81" s="21"/>
      <c r="M81" s="21"/>
      <c r="N81" s="21"/>
      <c r="O81" s="20"/>
      <c r="Q81" s="52" t="str">
        <f t="shared" si="6"/>
        <v/>
      </c>
      <c r="R81" s="52" t="str">
        <f t="shared" si="7"/>
        <v/>
      </c>
      <c r="S81" s="52" t="str">
        <f t="shared" si="8"/>
        <v/>
      </c>
      <c r="T81" s="52" t="str">
        <f t="shared" si="9"/>
        <v/>
      </c>
    </row>
    <row r="82" spans="1:20" ht="20.25" customHeight="1" x14ac:dyDescent="0.35">
      <c r="A82" s="3">
        <v>73</v>
      </c>
      <c r="B82" s="48" t="str">
        <f>IFERROR(VLOOKUP((ROW(A82)-9),'App Matrix'!$Y$10:$AA$609,2,FALSE),"")</f>
        <v/>
      </c>
      <c r="C82" s="48" t="str">
        <f>IFERROR(VLOOKUP((ROW(B82)-9),'App Matrix'!$Y$10:$AA$609,3,FALSE),"")</f>
        <v/>
      </c>
      <c r="D82" s="48" t="str">
        <f t="shared" si="5"/>
        <v/>
      </c>
      <c r="E82" s="21"/>
      <c r="F82" s="20"/>
      <c r="G82" s="20"/>
      <c r="H82" s="21"/>
      <c r="I82" s="21"/>
      <c r="J82" s="21"/>
      <c r="K82" s="21"/>
      <c r="L82" s="21"/>
      <c r="M82" s="21"/>
      <c r="N82" s="21"/>
      <c r="O82" s="20"/>
      <c r="Q82" s="52" t="str">
        <f t="shared" si="6"/>
        <v/>
      </c>
      <c r="R82" s="52" t="str">
        <f t="shared" si="7"/>
        <v/>
      </c>
      <c r="S82" s="52" t="str">
        <f t="shared" si="8"/>
        <v/>
      </c>
      <c r="T82" s="52" t="str">
        <f t="shared" si="9"/>
        <v/>
      </c>
    </row>
    <row r="83" spans="1:20" ht="20.25" customHeight="1" x14ac:dyDescent="0.35">
      <c r="A83" s="3">
        <v>74</v>
      </c>
      <c r="B83" s="48" t="str">
        <f>IFERROR(VLOOKUP((ROW(A83)-9),'App Matrix'!$Y$10:$AA$609,2,FALSE),"")</f>
        <v/>
      </c>
      <c r="C83" s="48" t="str">
        <f>IFERROR(VLOOKUP((ROW(B83)-9),'App Matrix'!$Y$10:$AA$609,3,FALSE),"")</f>
        <v/>
      </c>
      <c r="D83" s="48" t="str">
        <f t="shared" si="5"/>
        <v/>
      </c>
      <c r="E83" s="21"/>
      <c r="F83" s="20"/>
      <c r="G83" s="20"/>
      <c r="H83" s="21"/>
      <c r="I83" s="21"/>
      <c r="J83" s="21"/>
      <c r="K83" s="21"/>
      <c r="L83" s="21"/>
      <c r="M83" s="21"/>
      <c r="N83" s="21"/>
      <c r="O83" s="20"/>
      <c r="Q83" s="52" t="str">
        <f t="shared" si="6"/>
        <v/>
      </c>
      <c r="R83" s="52" t="str">
        <f t="shared" si="7"/>
        <v/>
      </c>
      <c r="S83" s="52" t="str">
        <f t="shared" si="8"/>
        <v/>
      </c>
      <c r="T83" s="52" t="str">
        <f t="shared" si="9"/>
        <v/>
      </c>
    </row>
    <row r="84" spans="1:20" ht="20.25" customHeight="1" x14ac:dyDescent="0.35">
      <c r="A84" s="3">
        <v>75</v>
      </c>
      <c r="B84" s="48" t="str">
        <f>IFERROR(VLOOKUP((ROW(A84)-9),'App Matrix'!$Y$10:$AA$609,2,FALSE),"")</f>
        <v/>
      </c>
      <c r="C84" s="48" t="str">
        <f>IFERROR(VLOOKUP((ROW(B84)-9),'App Matrix'!$Y$10:$AA$609,3,FALSE),"")</f>
        <v/>
      </c>
      <c r="D84" s="48" t="str">
        <f t="shared" si="5"/>
        <v/>
      </c>
      <c r="E84" s="21"/>
      <c r="F84" s="20"/>
      <c r="G84" s="20"/>
      <c r="H84" s="21"/>
      <c r="I84" s="21"/>
      <c r="J84" s="21"/>
      <c r="K84" s="21"/>
      <c r="L84" s="21"/>
      <c r="M84" s="21"/>
      <c r="N84" s="21"/>
      <c r="O84" s="20"/>
      <c r="Q84" s="52" t="str">
        <f t="shared" si="6"/>
        <v/>
      </c>
      <c r="R84" s="52" t="str">
        <f t="shared" si="7"/>
        <v/>
      </c>
      <c r="S84" s="52" t="str">
        <f t="shared" si="8"/>
        <v/>
      </c>
      <c r="T84" s="52" t="str">
        <f t="shared" si="9"/>
        <v/>
      </c>
    </row>
    <row r="85" spans="1:20" ht="20.25" customHeight="1" x14ac:dyDescent="0.35">
      <c r="A85" s="3">
        <v>76</v>
      </c>
      <c r="B85" s="48" t="str">
        <f>IFERROR(VLOOKUP((ROW(A85)-9),'App Matrix'!$Y$10:$AA$609,2,FALSE),"")</f>
        <v/>
      </c>
      <c r="C85" s="48" t="str">
        <f>IFERROR(VLOOKUP((ROW(B85)-9),'App Matrix'!$Y$10:$AA$609,3,FALSE),"")</f>
        <v/>
      </c>
      <c r="D85" s="48" t="str">
        <f t="shared" si="5"/>
        <v/>
      </c>
      <c r="E85" s="21"/>
      <c r="F85" s="20"/>
      <c r="G85" s="20"/>
      <c r="H85" s="21"/>
      <c r="I85" s="21"/>
      <c r="J85" s="21"/>
      <c r="K85" s="21"/>
      <c r="L85" s="21"/>
      <c r="M85" s="21"/>
      <c r="N85" s="21"/>
      <c r="O85" s="20"/>
      <c r="Q85" s="52" t="str">
        <f t="shared" si="6"/>
        <v/>
      </c>
      <c r="R85" s="52" t="str">
        <f t="shared" si="7"/>
        <v/>
      </c>
      <c r="S85" s="52" t="str">
        <f t="shared" si="8"/>
        <v/>
      </c>
      <c r="T85" s="52" t="str">
        <f t="shared" si="9"/>
        <v/>
      </c>
    </row>
    <row r="86" spans="1:20" ht="20.25" customHeight="1" x14ac:dyDescent="0.35">
      <c r="A86" s="3">
        <v>77</v>
      </c>
      <c r="B86" s="48" t="str">
        <f>IFERROR(VLOOKUP((ROW(A86)-9),'App Matrix'!$Y$10:$AA$609,2,FALSE),"")</f>
        <v/>
      </c>
      <c r="C86" s="48" t="str">
        <f>IFERROR(VLOOKUP((ROW(B86)-9),'App Matrix'!$Y$10:$AA$609,3,FALSE),"")</f>
        <v/>
      </c>
      <c r="D86" s="48" t="str">
        <f t="shared" si="5"/>
        <v/>
      </c>
      <c r="E86" s="21"/>
      <c r="F86" s="20"/>
      <c r="G86" s="20"/>
      <c r="H86" s="21"/>
      <c r="I86" s="21"/>
      <c r="J86" s="21"/>
      <c r="K86" s="21"/>
      <c r="L86" s="21"/>
      <c r="M86" s="21"/>
      <c r="N86" s="21"/>
      <c r="O86" s="20"/>
      <c r="Q86" s="52" t="str">
        <f t="shared" si="6"/>
        <v/>
      </c>
      <c r="R86" s="52" t="str">
        <f t="shared" si="7"/>
        <v/>
      </c>
      <c r="S86" s="52" t="str">
        <f t="shared" si="8"/>
        <v/>
      </c>
      <c r="T86" s="52" t="str">
        <f t="shared" si="9"/>
        <v/>
      </c>
    </row>
    <row r="87" spans="1:20" ht="20.25" customHeight="1" x14ac:dyDescent="0.35">
      <c r="A87" s="3">
        <v>78</v>
      </c>
      <c r="B87" s="48" t="str">
        <f>IFERROR(VLOOKUP((ROW(A87)-9),'App Matrix'!$Y$10:$AA$609,2,FALSE),"")</f>
        <v/>
      </c>
      <c r="C87" s="48" t="str">
        <f>IFERROR(VLOOKUP((ROW(B87)-9),'App Matrix'!$Y$10:$AA$609,3,FALSE),"")</f>
        <v/>
      </c>
      <c r="D87" s="48" t="str">
        <f t="shared" si="5"/>
        <v/>
      </c>
      <c r="E87" s="21"/>
      <c r="F87" s="20"/>
      <c r="G87" s="20"/>
      <c r="H87" s="21"/>
      <c r="I87" s="21"/>
      <c r="J87" s="21"/>
      <c r="K87" s="21"/>
      <c r="L87" s="21"/>
      <c r="M87" s="21"/>
      <c r="N87" s="21"/>
      <c r="O87" s="20"/>
      <c r="Q87" s="52" t="str">
        <f t="shared" si="6"/>
        <v/>
      </c>
      <c r="R87" s="52" t="str">
        <f t="shared" si="7"/>
        <v/>
      </c>
      <c r="S87" s="52" t="str">
        <f t="shared" si="8"/>
        <v/>
      </c>
      <c r="T87" s="52" t="str">
        <f t="shared" si="9"/>
        <v/>
      </c>
    </row>
    <row r="88" spans="1:20" ht="20.25" customHeight="1" x14ac:dyDescent="0.35">
      <c r="A88" s="3">
        <v>79</v>
      </c>
      <c r="B88" s="48" t="str">
        <f>IFERROR(VLOOKUP((ROW(A88)-9),'App Matrix'!$Y$10:$AA$609,2,FALSE),"")</f>
        <v/>
      </c>
      <c r="C88" s="48" t="str">
        <f>IFERROR(VLOOKUP((ROW(B88)-9),'App Matrix'!$Y$10:$AA$609,3,FALSE),"")</f>
        <v/>
      </c>
      <c r="D88" s="48" t="str">
        <f t="shared" si="5"/>
        <v/>
      </c>
      <c r="E88" s="21"/>
      <c r="F88" s="20"/>
      <c r="G88" s="20"/>
      <c r="H88" s="21"/>
      <c r="I88" s="21"/>
      <c r="J88" s="21"/>
      <c r="K88" s="21"/>
      <c r="L88" s="21"/>
      <c r="M88" s="21"/>
      <c r="N88" s="21"/>
      <c r="O88" s="20"/>
      <c r="Q88" s="52" t="str">
        <f t="shared" si="6"/>
        <v/>
      </c>
      <c r="R88" s="52" t="str">
        <f t="shared" si="7"/>
        <v/>
      </c>
      <c r="S88" s="52" t="str">
        <f t="shared" si="8"/>
        <v/>
      </c>
      <c r="T88" s="52" t="str">
        <f t="shared" si="9"/>
        <v/>
      </c>
    </row>
    <row r="89" spans="1:20" ht="20.25" customHeight="1" x14ac:dyDescent="0.35">
      <c r="A89" s="3">
        <v>80</v>
      </c>
      <c r="B89" s="48" t="str">
        <f>IFERROR(VLOOKUP((ROW(A89)-9),'App Matrix'!$Y$10:$AA$609,2,FALSE),"")</f>
        <v/>
      </c>
      <c r="C89" s="48" t="str">
        <f>IFERROR(VLOOKUP((ROW(B89)-9),'App Matrix'!$Y$10:$AA$609,3,FALSE),"")</f>
        <v/>
      </c>
      <c r="D89" s="48" t="str">
        <f t="shared" si="5"/>
        <v/>
      </c>
      <c r="E89" s="21"/>
      <c r="F89" s="20"/>
      <c r="G89" s="20"/>
      <c r="H89" s="21"/>
      <c r="I89" s="21"/>
      <c r="J89" s="21"/>
      <c r="K89" s="21"/>
      <c r="L89" s="21"/>
      <c r="M89" s="21"/>
      <c r="N89" s="21"/>
      <c r="O89" s="20"/>
      <c r="Q89" s="52" t="str">
        <f t="shared" si="6"/>
        <v/>
      </c>
      <c r="R89" s="52" t="str">
        <f t="shared" si="7"/>
        <v/>
      </c>
      <c r="S89" s="52" t="str">
        <f t="shared" si="8"/>
        <v/>
      </c>
      <c r="T89" s="52" t="str">
        <f t="shared" si="9"/>
        <v/>
      </c>
    </row>
    <row r="90" spans="1:20" ht="20.25" customHeight="1" x14ac:dyDescent="0.35">
      <c r="A90" s="3">
        <v>81</v>
      </c>
      <c r="B90" s="48" t="str">
        <f>IFERROR(VLOOKUP((ROW(A90)-9),'App Matrix'!$Y$10:$AA$609,2,FALSE),"")</f>
        <v/>
      </c>
      <c r="C90" s="48" t="str">
        <f>IFERROR(VLOOKUP((ROW(B90)-9),'App Matrix'!$Y$10:$AA$609,3,FALSE),"")</f>
        <v/>
      </c>
      <c r="D90" s="48" t="str">
        <f t="shared" ref="D90:D98" si="10">IF(C90&lt;&gt;"","Yes","")</f>
        <v/>
      </c>
      <c r="E90" s="21"/>
      <c r="F90" s="20"/>
      <c r="G90" s="20"/>
      <c r="H90" s="21"/>
      <c r="I90" s="21"/>
      <c r="J90" s="21"/>
      <c r="K90" s="21"/>
      <c r="L90" s="21"/>
      <c r="M90" s="21"/>
      <c r="N90" s="21"/>
      <c r="O90" s="20"/>
      <c r="Q90" s="52" t="str">
        <f t="shared" si="6"/>
        <v/>
      </c>
      <c r="R90" s="52" t="str">
        <f t="shared" si="7"/>
        <v/>
      </c>
      <c r="S90" s="52" t="str">
        <f t="shared" si="8"/>
        <v/>
      </c>
      <c r="T90" s="52" t="str">
        <f t="shared" si="9"/>
        <v/>
      </c>
    </row>
    <row r="91" spans="1:20" ht="20.25" customHeight="1" x14ac:dyDescent="0.35">
      <c r="A91" s="3">
        <v>82</v>
      </c>
      <c r="B91" s="48" t="str">
        <f>IFERROR(VLOOKUP((ROW(A91)-9),'App Matrix'!$Y$10:$AA$609,2,FALSE),"")</f>
        <v/>
      </c>
      <c r="C91" s="48" t="str">
        <f>IFERROR(VLOOKUP((ROW(B91)-9),'App Matrix'!$Y$10:$AA$609,3,FALSE),"")</f>
        <v/>
      </c>
      <c r="D91" s="48" t="str">
        <f t="shared" si="10"/>
        <v/>
      </c>
      <c r="E91" s="21"/>
      <c r="F91" s="20"/>
      <c r="G91" s="20"/>
      <c r="H91" s="21"/>
      <c r="I91" s="21"/>
      <c r="J91" s="21"/>
      <c r="K91" s="21"/>
      <c r="L91" s="21"/>
      <c r="M91" s="21"/>
      <c r="N91" s="21"/>
      <c r="O91" s="20"/>
      <c r="Q91" s="52" t="str">
        <f t="shared" si="6"/>
        <v/>
      </c>
      <c r="R91" s="52" t="str">
        <f t="shared" si="7"/>
        <v/>
      </c>
      <c r="S91" s="52" t="str">
        <f t="shared" si="8"/>
        <v/>
      </c>
      <c r="T91" s="52" t="str">
        <f t="shared" si="9"/>
        <v/>
      </c>
    </row>
    <row r="92" spans="1:20" ht="20.25" customHeight="1" x14ac:dyDescent="0.35">
      <c r="A92" s="3">
        <v>83</v>
      </c>
      <c r="B92" s="48" t="str">
        <f>IFERROR(VLOOKUP((ROW(A92)-9),'App Matrix'!$Y$10:$AA$609,2,FALSE),"")</f>
        <v/>
      </c>
      <c r="C92" s="48" t="str">
        <f>IFERROR(VLOOKUP((ROW(B92)-9),'App Matrix'!$Y$10:$AA$609,3,FALSE),"")</f>
        <v/>
      </c>
      <c r="D92" s="48" t="str">
        <f t="shared" si="10"/>
        <v/>
      </c>
      <c r="E92" s="21"/>
      <c r="F92" s="20"/>
      <c r="G92" s="20"/>
      <c r="H92" s="21"/>
      <c r="I92" s="21"/>
      <c r="J92" s="21"/>
      <c r="K92" s="21"/>
      <c r="L92" s="21"/>
      <c r="M92" s="21"/>
      <c r="N92" s="21"/>
      <c r="O92" s="20"/>
      <c r="Q92" s="52" t="str">
        <f t="shared" si="6"/>
        <v/>
      </c>
      <c r="R92" s="52" t="str">
        <f t="shared" si="7"/>
        <v/>
      </c>
      <c r="S92" s="52" t="str">
        <f t="shared" si="8"/>
        <v/>
      </c>
      <c r="T92" s="52" t="str">
        <f t="shared" si="9"/>
        <v/>
      </c>
    </row>
    <row r="93" spans="1:20" ht="20.25" customHeight="1" x14ac:dyDescent="0.35">
      <c r="A93" s="3">
        <v>84</v>
      </c>
      <c r="B93" s="48" t="str">
        <f>IFERROR(VLOOKUP((ROW(A93)-9),'App Matrix'!$Y$10:$AA$609,2,FALSE),"")</f>
        <v/>
      </c>
      <c r="C93" s="48" t="str">
        <f>IFERROR(VLOOKUP((ROW(B93)-9),'App Matrix'!$Y$10:$AA$609,3,FALSE),"")</f>
        <v/>
      </c>
      <c r="D93" s="48" t="str">
        <f t="shared" si="10"/>
        <v/>
      </c>
      <c r="E93" s="21"/>
      <c r="F93" s="20"/>
      <c r="G93" s="20"/>
      <c r="H93" s="21"/>
      <c r="I93" s="21"/>
      <c r="J93" s="21"/>
      <c r="K93" s="21"/>
      <c r="L93" s="21"/>
      <c r="M93" s="21"/>
      <c r="N93" s="21"/>
      <c r="O93" s="20"/>
      <c r="Q93" s="52" t="str">
        <f t="shared" si="6"/>
        <v/>
      </c>
      <c r="R93" s="52" t="str">
        <f t="shared" si="7"/>
        <v/>
      </c>
      <c r="S93" s="52" t="str">
        <f t="shared" si="8"/>
        <v/>
      </c>
      <c r="T93" s="52" t="str">
        <f t="shared" si="9"/>
        <v/>
      </c>
    </row>
    <row r="94" spans="1:20" ht="20.25" customHeight="1" x14ac:dyDescent="0.35">
      <c r="A94" s="3">
        <v>85</v>
      </c>
      <c r="B94" s="48" t="str">
        <f>IFERROR(VLOOKUP((ROW(A94)-9),'App Matrix'!$Y$10:$AA$609,2,FALSE),"")</f>
        <v/>
      </c>
      <c r="C94" s="48" t="str">
        <f>IFERROR(VLOOKUP((ROW(B94)-9),'App Matrix'!$Y$10:$AA$609,3,FALSE),"")</f>
        <v/>
      </c>
      <c r="D94" s="48" t="str">
        <f t="shared" si="10"/>
        <v/>
      </c>
      <c r="E94" s="21"/>
      <c r="F94" s="20"/>
      <c r="G94" s="20"/>
      <c r="H94" s="21"/>
      <c r="I94" s="21"/>
      <c r="J94" s="21"/>
      <c r="K94" s="21"/>
      <c r="L94" s="21"/>
      <c r="M94" s="21"/>
      <c r="N94" s="21"/>
      <c r="O94" s="20"/>
      <c r="Q94" s="52" t="str">
        <f t="shared" si="6"/>
        <v/>
      </c>
      <c r="R94" s="52" t="str">
        <f t="shared" si="7"/>
        <v/>
      </c>
      <c r="S94" s="52" t="str">
        <f t="shared" si="8"/>
        <v/>
      </c>
      <c r="T94" s="52" t="str">
        <f t="shared" si="9"/>
        <v/>
      </c>
    </row>
    <row r="95" spans="1:20" ht="20.25" customHeight="1" x14ac:dyDescent="0.35">
      <c r="A95" s="3">
        <v>86</v>
      </c>
      <c r="B95" s="48" t="str">
        <f>IFERROR(VLOOKUP((ROW(A95)-9),'App Matrix'!$Y$10:$AA$609,2,FALSE),"")</f>
        <v/>
      </c>
      <c r="C95" s="48" t="str">
        <f>IFERROR(VLOOKUP((ROW(B95)-9),'App Matrix'!$Y$10:$AA$609,3,FALSE),"")</f>
        <v/>
      </c>
      <c r="D95" s="48" t="str">
        <f t="shared" si="10"/>
        <v/>
      </c>
      <c r="E95" s="21"/>
      <c r="F95" s="20"/>
      <c r="G95" s="20"/>
      <c r="H95" s="21"/>
      <c r="I95" s="21"/>
      <c r="J95" s="21"/>
      <c r="K95" s="21"/>
      <c r="L95" s="21"/>
      <c r="M95" s="21"/>
      <c r="N95" s="21"/>
      <c r="O95" s="20"/>
      <c r="Q95" s="52" t="str">
        <f t="shared" si="6"/>
        <v/>
      </c>
      <c r="R95" s="52" t="str">
        <f t="shared" si="7"/>
        <v/>
      </c>
      <c r="S95" s="52" t="str">
        <f t="shared" si="8"/>
        <v/>
      </c>
      <c r="T95" s="52" t="str">
        <f t="shared" si="9"/>
        <v/>
      </c>
    </row>
    <row r="96" spans="1:20" ht="20.25" customHeight="1" x14ac:dyDescent="0.35">
      <c r="A96" s="3">
        <v>87</v>
      </c>
      <c r="B96" s="48" t="str">
        <f>IFERROR(VLOOKUP((ROW(A96)-9),'App Matrix'!$Y$10:$AA$609,2,FALSE),"")</f>
        <v/>
      </c>
      <c r="C96" s="48" t="str">
        <f>IFERROR(VLOOKUP((ROW(B96)-9),'App Matrix'!$Y$10:$AA$609,3,FALSE),"")</f>
        <v/>
      </c>
      <c r="D96" s="48" t="str">
        <f t="shared" si="10"/>
        <v/>
      </c>
      <c r="E96" s="21"/>
      <c r="F96" s="20"/>
      <c r="G96" s="20"/>
      <c r="H96" s="21"/>
      <c r="I96" s="21"/>
      <c r="J96" s="21"/>
      <c r="K96" s="21"/>
      <c r="L96" s="21"/>
      <c r="M96" s="21"/>
      <c r="N96" s="21"/>
      <c r="O96" s="20"/>
      <c r="Q96" s="52" t="str">
        <f t="shared" si="6"/>
        <v/>
      </c>
      <c r="R96" s="52" t="str">
        <f t="shared" si="7"/>
        <v/>
      </c>
      <c r="S96" s="52" t="str">
        <f t="shared" si="8"/>
        <v/>
      </c>
      <c r="T96" s="52" t="str">
        <f t="shared" si="9"/>
        <v/>
      </c>
    </row>
    <row r="97" spans="1:20" ht="20.25" customHeight="1" x14ac:dyDescent="0.35">
      <c r="A97" s="3">
        <v>88</v>
      </c>
      <c r="B97" s="48" t="str">
        <f>IFERROR(VLOOKUP((ROW(A97)-9),'App Matrix'!$Y$10:$AA$609,2,FALSE),"")</f>
        <v/>
      </c>
      <c r="C97" s="48" t="str">
        <f>IFERROR(VLOOKUP((ROW(B97)-9),'App Matrix'!$Y$10:$AA$609,3,FALSE),"")</f>
        <v/>
      </c>
      <c r="D97" s="48" t="str">
        <f t="shared" si="10"/>
        <v/>
      </c>
      <c r="E97" s="21"/>
      <c r="F97" s="20"/>
      <c r="G97" s="20"/>
      <c r="H97" s="21"/>
      <c r="I97" s="21"/>
      <c r="J97" s="21"/>
      <c r="K97" s="21"/>
      <c r="L97" s="21"/>
      <c r="M97" s="21"/>
      <c r="N97" s="21"/>
      <c r="O97" s="20"/>
      <c r="Q97" s="52" t="str">
        <f t="shared" si="6"/>
        <v/>
      </c>
      <c r="R97" s="52" t="str">
        <f t="shared" si="7"/>
        <v/>
      </c>
      <c r="S97" s="52" t="str">
        <f t="shared" si="8"/>
        <v/>
      </c>
      <c r="T97" s="52" t="str">
        <f t="shared" si="9"/>
        <v/>
      </c>
    </row>
    <row r="98" spans="1:20" ht="20.25" customHeight="1" x14ac:dyDescent="0.35">
      <c r="A98" s="3">
        <v>89</v>
      </c>
      <c r="B98" s="48" t="str">
        <f>IFERROR(VLOOKUP((ROW(A98)-9),'App Matrix'!$Y$10:$AA$609,2,FALSE),"")</f>
        <v/>
      </c>
      <c r="C98" s="48" t="str">
        <f>IFERROR(VLOOKUP((ROW(B98)-9),'App Matrix'!$Y$10:$AA$609,3,FALSE),"")</f>
        <v/>
      </c>
      <c r="D98" s="48" t="str">
        <f t="shared" si="10"/>
        <v/>
      </c>
      <c r="E98" s="21"/>
      <c r="F98" s="20"/>
      <c r="G98" s="20"/>
      <c r="H98" s="21"/>
      <c r="I98" s="21"/>
      <c r="J98" s="21"/>
      <c r="K98" s="21"/>
      <c r="L98" s="21"/>
      <c r="M98" s="21"/>
      <c r="N98" s="21"/>
      <c r="O98" s="20"/>
      <c r="Q98" s="52" t="str">
        <f t="shared" si="6"/>
        <v/>
      </c>
      <c r="R98" s="52" t="str">
        <f t="shared" si="7"/>
        <v/>
      </c>
      <c r="S98" s="52" t="str">
        <f t="shared" si="8"/>
        <v/>
      </c>
      <c r="T98" s="52" t="str">
        <f t="shared" si="9"/>
        <v/>
      </c>
    </row>
    <row r="99" spans="1:20" ht="20.25" customHeight="1" x14ac:dyDescent="0.35">
      <c r="A99" s="3">
        <v>90</v>
      </c>
      <c r="B99" s="48" t="str">
        <f>IFERROR(VLOOKUP((ROW(A99)-9),'App Matrix'!$Y$10:$AA$609,2,FALSE),"")</f>
        <v/>
      </c>
      <c r="C99" s="48" t="str">
        <f>IFERROR(VLOOKUP((ROW(B99)-9),'App Matrix'!$Y$10:$AA$609,3,FALSE),"")</f>
        <v/>
      </c>
      <c r="D99" s="48" t="str">
        <f t="shared" ref="D99:D153" si="11">IF(C99&lt;&gt;"","Yes","")</f>
        <v/>
      </c>
      <c r="E99" s="21"/>
      <c r="F99" s="20"/>
      <c r="G99" s="20"/>
      <c r="H99" s="21"/>
      <c r="I99" s="21"/>
      <c r="J99" s="21"/>
      <c r="K99" s="21"/>
      <c r="L99" s="21"/>
      <c r="M99" s="21"/>
      <c r="N99" s="21"/>
      <c r="O99" s="20"/>
      <c r="Q99" s="52" t="str">
        <f t="shared" si="6"/>
        <v/>
      </c>
      <c r="R99" s="52" t="str">
        <f t="shared" si="7"/>
        <v/>
      </c>
      <c r="S99" s="52" t="str">
        <f t="shared" si="8"/>
        <v/>
      </c>
      <c r="T99" s="52" t="str">
        <f t="shared" si="9"/>
        <v/>
      </c>
    </row>
    <row r="100" spans="1:20" ht="20.25" customHeight="1" x14ac:dyDescent="0.35">
      <c r="A100" s="3">
        <v>91</v>
      </c>
      <c r="B100" s="48" t="str">
        <f>IFERROR(VLOOKUP((ROW(A100)-9),'App Matrix'!$Y$10:$AA$609,2,FALSE),"")</f>
        <v/>
      </c>
      <c r="C100" s="48" t="str">
        <f>IFERROR(VLOOKUP((ROW(B100)-9),'App Matrix'!$Y$10:$AA$609,3,FALSE),"")</f>
        <v/>
      </c>
      <c r="D100" s="48" t="str">
        <f t="shared" si="11"/>
        <v/>
      </c>
      <c r="E100" s="21"/>
      <c r="F100" s="20"/>
      <c r="G100" s="20"/>
      <c r="H100" s="21"/>
      <c r="I100" s="21"/>
      <c r="J100" s="21"/>
      <c r="K100" s="21"/>
      <c r="L100" s="21"/>
      <c r="M100" s="21"/>
      <c r="N100" s="21"/>
      <c r="O100" s="20"/>
      <c r="Q100" s="52" t="str">
        <f t="shared" si="6"/>
        <v/>
      </c>
      <c r="R100" s="52" t="str">
        <f t="shared" si="7"/>
        <v/>
      </c>
      <c r="S100" s="52" t="str">
        <f t="shared" si="8"/>
        <v/>
      </c>
      <c r="T100" s="52" t="str">
        <f t="shared" si="9"/>
        <v/>
      </c>
    </row>
    <row r="101" spans="1:20" ht="20.25" customHeight="1" x14ac:dyDescent="0.35">
      <c r="A101" s="3">
        <v>92</v>
      </c>
      <c r="B101" s="48" t="str">
        <f>IFERROR(VLOOKUP((ROW(A101)-9),'App Matrix'!$Y$10:$AA$609,2,FALSE),"")</f>
        <v/>
      </c>
      <c r="C101" s="48" t="str">
        <f>IFERROR(VLOOKUP((ROW(B101)-9),'App Matrix'!$Y$10:$AA$609,3,FALSE),"")</f>
        <v/>
      </c>
      <c r="D101" s="48" t="str">
        <f t="shared" si="11"/>
        <v/>
      </c>
      <c r="E101" s="21"/>
      <c r="F101" s="20"/>
      <c r="G101" s="20"/>
      <c r="H101" s="21"/>
      <c r="I101" s="21"/>
      <c r="J101" s="21"/>
      <c r="K101" s="21"/>
      <c r="L101" s="21"/>
      <c r="M101" s="21"/>
      <c r="N101" s="21"/>
      <c r="O101" s="20"/>
      <c r="Q101" s="52" t="str">
        <f t="shared" si="6"/>
        <v/>
      </c>
      <c r="R101" s="52" t="str">
        <f t="shared" si="7"/>
        <v/>
      </c>
      <c r="S101" s="52" t="str">
        <f t="shared" si="8"/>
        <v/>
      </c>
      <c r="T101" s="52" t="str">
        <f t="shared" si="9"/>
        <v/>
      </c>
    </row>
    <row r="102" spans="1:20" ht="20.25" customHeight="1" x14ac:dyDescent="0.35">
      <c r="A102" s="3">
        <v>93</v>
      </c>
      <c r="B102" s="48" t="str">
        <f>IFERROR(VLOOKUP((ROW(A102)-9),'App Matrix'!$Y$10:$AA$609,2,FALSE),"")</f>
        <v/>
      </c>
      <c r="C102" s="48" t="str">
        <f>IFERROR(VLOOKUP((ROW(B102)-9),'App Matrix'!$Y$10:$AA$609,3,FALSE),"")</f>
        <v/>
      </c>
      <c r="D102" s="48" t="str">
        <f t="shared" si="11"/>
        <v/>
      </c>
      <c r="E102" s="21"/>
      <c r="F102" s="20"/>
      <c r="G102" s="20"/>
      <c r="H102" s="21"/>
      <c r="I102" s="21"/>
      <c r="J102" s="21"/>
      <c r="K102" s="21"/>
      <c r="L102" s="21"/>
      <c r="M102" s="21"/>
      <c r="N102" s="21"/>
      <c r="O102" s="20"/>
      <c r="Q102" s="52" t="str">
        <f t="shared" si="6"/>
        <v/>
      </c>
      <c r="R102" s="52" t="str">
        <f t="shared" si="7"/>
        <v/>
      </c>
      <c r="S102" s="52" t="str">
        <f t="shared" si="8"/>
        <v/>
      </c>
      <c r="T102" s="52" t="str">
        <f t="shared" si="9"/>
        <v/>
      </c>
    </row>
    <row r="103" spans="1:20" ht="20.25" customHeight="1" x14ac:dyDescent="0.35">
      <c r="A103" s="3">
        <v>94</v>
      </c>
      <c r="B103" s="48" t="str">
        <f>IFERROR(VLOOKUP((ROW(A103)-9),'App Matrix'!$Y$10:$AA$609,2,FALSE),"")</f>
        <v/>
      </c>
      <c r="C103" s="48" t="str">
        <f>IFERROR(VLOOKUP((ROW(B103)-9),'App Matrix'!$Y$10:$AA$609,3,FALSE),"")</f>
        <v/>
      </c>
      <c r="D103" s="48" t="str">
        <f t="shared" si="11"/>
        <v/>
      </c>
      <c r="E103" s="21"/>
      <c r="F103" s="20"/>
      <c r="G103" s="20"/>
      <c r="H103" s="21"/>
      <c r="I103" s="21"/>
      <c r="J103" s="21"/>
      <c r="K103" s="21"/>
      <c r="L103" s="21"/>
      <c r="M103" s="21"/>
      <c r="N103" s="21"/>
      <c r="O103" s="20"/>
      <c r="Q103" s="52" t="str">
        <f t="shared" si="6"/>
        <v/>
      </c>
      <c r="R103" s="52" t="str">
        <f t="shared" si="7"/>
        <v/>
      </c>
      <c r="S103" s="52" t="str">
        <f t="shared" si="8"/>
        <v/>
      </c>
      <c r="T103" s="52" t="str">
        <f t="shared" si="9"/>
        <v/>
      </c>
    </row>
    <row r="104" spans="1:20" ht="20.25" customHeight="1" x14ac:dyDescent="0.35">
      <c r="A104" s="3">
        <v>95</v>
      </c>
      <c r="B104" s="48" t="str">
        <f>IFERROR(VLOOKUP((ROW(A104)-9),'App Matrix'!$Y$10:$AA$609,2,FALSE),"")</f>
        <v/>
      </c>
      <c r="C104" s="48" t="str">
        <f>IFERROR(VLOOKUP((ROW(B104)-9),'App Matrix'!$Y$10:$AA$609,3,FALSE),"")</f>
        <v/>
      </c>
      <c r="D104" s="48" t="str">
        <f t="shared" si="11"/>
        <v/>
      </c>
      <c r="E104" s="21"/>
      <c r="F104" s="20"/>
      <c r="G104" s="20"/>
      <c r="H104" s="21"/>
      <c r="I104" s="21"/>
      <c r="J104" s="21"/>
      <c r="K104" s="21"/>
      <c r="L104" s="21"/>
      <c r="M104" s="21"/>
      <c r="N104" s="21"/>
      <c r="O104" s="20"/>
      <c r="Q104" s="52" t="str">
        <f t="shared" si="6"/>
        <v/>
      </c>
      <c r="R104" s="52" t="str">
        <f t="shared" si="7"/>
        <v/>
      </c>
      <c r="S104" s="52" t="str">
        <f t="shared" si="8"/>
        <v/>
      </c>
      <c r="T104" s="52" t="str">
        <f t="shared" si="9"/>
        <v/>
      </c>
    </row>
    <row r="105" spans="1:20" ht="20.25" customHeight="1" x14ac:dyDescent="0.35">
      <c r="A105" s="3">
        <v>96</v>
      </c>
      <c r="B105" s="48" t="str">
        <f>IFERROR(VLOOKUP((ROW(A105)-9),'App Matrix'!$Y$10:$AA$609,2,FALSE),"")</f>
        <v/>
      </c>
      <c r="C105" s="48" t="str">
        <f>IFERROR(VLOOKUP((ROW(B105)-9),'App Matrix'!$Y$10:$AA$609,3,FALSE),"")</f>
        <v/>
      </c>
      <c r="D105" s="48" t="str">
        <f t="shared" si="11"/>
        <v/>
      </c>
      <c r="E105" s="21"/>
      <c r="F105" s="20"/>
      <c r="G105" s="20"/>
      <c r="H105" s="21"/>
      <c r="I105" s="21"/>
      <c r="J105" s="21"/>
      <c r="K105" s="21"/>
      <c r="L105" s="21"/>
      <c r="M105" s="21"/>
      <c r="N105" s="21"/>
      <c r="O105" s="20"/>
      <c r="Q105" s="52" t="str">
        <f t="shared" si="6"/>
        <v/>
      </c>
      <c r="R105" s="52" t="str">
        <f t="shared" si="7"/>
        <v/>
      </c>
      <c r="S105" s="52" t="str">
        <f t="shared" si="8"/>
        <v/>
      </c>
      <c r="T105" s="52" t="str">
        <f t="shared" si="9"/>
        <v/>
      </c>
    </row>
    <row r="106" spans="1:20" ht="20.25" customHeight="1" x14ac:dyDescent="0.35">
      <c r="A106" s="3">
        <v>97</v>
      </c>
      <c r="B106" s="48" t="str">
        <f>IFERROR(VLOOKUP((ROW(A106)-9),'App Matrix'!$Y$10:$AA$609,2,FALSE),"")</f>
        <v/>
      </c>
      <c r="C106" s="48" t="str">
        <f>IFERROR(VLOOKUP((ROW(B106)-9),'App Matrix'!$Y$10:$AA$609,3,FALSE),"")</f>
        <v/>
      </c>
      <c r="D106" s="48" t="str">
        <f t="shared" si="11"/>
        <v/>
      </c>
      <c r="E106" s="21"/>
      <c r="F106" s="20"/>
      <c r="G106" s="20"/>
      <c r="H106" s="21"/>
      <c r="I106" s="21"/>
      <c r="J106" s="21"/>
      <c r="K106" s="21"/>
      <c r="L106" s="21"/>
      <c r="M106" s="21"/>
      <c r="N106" s="21"/>
      <c r="O106" s="20"/>
      <c r="Q106" s="52" t="str">
        <f t="shared" si="6"/>
        <v/>
      </c>
      <c r="R106" s="52" t="str">
        <f t="shared" si="7"/>
        <v/>
      </c>
      <c r="S106" s="52" t="str">
        <f t="shared" si="8"/>
        <v/>
      </c>
      <c r="T106" s="52" t="str">
        <f t="shared" si="9"/>
        <v/>
      </c>
    </row>
    <row r="107" spans="1:20" ht="20.25" customHeight="1" x14ac:dyDescent="0.35">
      <c r="A107" s="3">
        <v>98</v>
      </c>
      <c r="B107" s="48" t="str">
        <f>IFERROR(VLOOKUP((ROW(A107)-9),'App Matrix'!$Y$10:$AA$609,2,FALSE),"")</f>
        <v/>
      </c>
      <c r="C107" s="48" t="str">
        <f>IFERROR(VLOOKUP((ROW(B107)-9),'App Matrix'!$Y$10:$AA$609,3,FALSE),"")</f>
        <v/>
      </c>
      <c r="D107" s="48" t="str">
        <f t="shared" si="11"/>
        <v/>
      </c>
      <c r="E107" s="21"/>
      <c r="F107" s="20"/>
      <c r="G107" s="20"/>
      <c r="H107" s="21"/>
      <c r="I107" s="21"/>
      <c r="J107" s="21"/>
      <c r="K107" s="21"/>
      <c r="L107" s="21"/>
      <c r="M107" s="21"/>
      <c r="N107" s="21"/>
      <c r="O107" s="20"/>
      <c r="Q107" s="52" t="str">
        <f t="shared" si="6"/>
        <v/>
      </c>
      <c r="R107" s="52" t="str">
        <f t="shared" si="7"/>
        <v/>
      </c>
      <c r="S107" s="52" t="str">
        <f t="shared" si="8"/>
        <v/>
      </c>
      <c r="T107" s="52" t="str">
        <f t="shared" si="9"/>
        <v/>
      </c>
    </row>
    <row r="108" spans="1:20" ht="20.25" customHeight="1" x14ac:dyDescent="0.35">
      <c r="A108" s="3">
        <v>99</v>
      </c>
      <c r="B108" s="48" t="str">
        <f>IFERROR(VLOOKUP((ROW(A108)-9),'App Matrix'!$Y$10:$AA$609,2,FALSE),"")</f>
        <v/>
      </c>
      <c r="C108" s="48" t="str">
        <f>IFERROR(VLOOKUP((ROW(B108)-9),'App Matrix'!$Y$10:$AA$609,3,FALSE),"")</f>
        <v/>
      </c>
      <c r="D108" s="48" t="str">
        <f t="shared" si="11"/>
        <v/>
      </c>
      <c r="E108" s="21"/>
      <c r="F108" s="20"/>
      <c r="G108" s="20"/>
      <c r="H108" s="21"/>
      <c r="I108" s="21"/>
      <c r="J108" s="21"/>
      <c r="K108" s="21"/>
      <c r="L108" s="21"/>
      <c r="M108" s="21"/>
      <c r="N108" s="21"/>
      <c r="O108" s="20"/>
      <c r="Q108" s="52" t="str">
        <f t="shared" si="6"/>
        <v/>
      </c>
      <c r="R108" s="52" t="str">
        <f t="shared" si="7"/>
        <v/>
      </c>
      <c r="S108" s="52" t="str">
        <f t="shared" si="8"/>
        <v/>
      </c>
      <c r="T108" s="52" t="str">
        <f t="shared" si="9"/>
        <v/>
      </c>
    </row>
    <row r="109" spans="1:20" ht="20.25" customHeight="1" x14ac:dyDescent="0.35">
      <c r="A109" s="3">
        <v>100</v>
      </c>
      <c r="B109" s="48" t="str">
        <f>IFERROR(VLOOKUP((ROW(A109)-9),'App Matrix'!$Y$10:$AA$609,2,FALSE),"")</f>
        <v/>
      </c>
      <c r="C109" s="48" t="str">
        <f>IFERROR(VLOOKUP((ROW(B109)-9),'App Matrix'!$Y$10:$AA$609,3,FALSE),"")</f>
        <v/>
      </c>
      <c r="D109" s="48" t="str">
        <f t="shared" si="11"/>
        <v/>
      </c>
      <c r="E109" s="21"/>
      <c r="F109" s="20"/>
      <c r="G109" s="20"/>
      <c r="H109" s="21"/>
      <c r="I109" s="21"/>
      <c r="J109" s="21"/>
      <c r="K109" s="21"/>
      <c r="L109" s="21"/>
      <c r="M109" s="21"/>
      <c r="N109" s="21"/>
      <c r="O109" s="20"/>
      <c r="Q109" s="52" t="str">
        <f t="shared" si="6"/>
        <v/>
      </c>
      <c r="R109" s="52" t="str">
        <f t="shared" si="7"/>
        <v/>
      </c>
      <c r="S109" s="52" t="str">
        <f t="shared" si="8"/>
        <v/>
      </c>
      <c r="T109" s="52" t="str">
        <f t="shared" si="9"/>
        <v/>
      </c>
    </row>
    <row r="110" spans="1:20" ht="20.25" customHeight="1" x14ac:dyDescent="0.35">
      <c r="A110" s="3">
        <v>101</v>
      </c>
      <c r="B110" s="48" t="str">
        <f>IFERROR(VLOOKUP((ROW(A110)-9),'App Matrix'!$Y$10:$AA$609,2,FALSE),"")</f>
        <v/>
      </c>
      <c r="C110" s="48" t="str">
        <f>IFERROR(VLOOKUP((ROW(B110)-9),'App Matrix'!$Y$10:$AA$609,3,FALSE),"")</f>
        <v/>
      </c>
      <c r="D110" s="48" t="str">
        <f t="shared" si="11"/>
        <v/>
      </c>
      <c r="E110" s="21"/>
      <c r="F110" s="20"/>
      <c r="G110" s="20"/>
      <c r="H110" s="21"/>
      <c r="I110" s="21"/>
      <c r="J110" s="21"/>
      <c r="K110" s="21"/>
      <c r="L110" s="21"/>
      <c r="M110" s="21"/>
      <c r="N110" s="21"/>
      <c r="O110" s="20"/>
      <c r="Q110" s="52" t="str">
        <f t="shared" si="6"/>
        <v/>
      </c>
      <c r="R110" s="52" t="str">
        <f t="shared" si="7"/>
        <v/>
      </c>
      <c r="S110" s="52" t="str">
        <f t="shared" si="8"/>
        <v/>
      </c>
      <c r="T110" s="52" t="str">
        <f t="shared" si="9"/>
        <v/>
      </c>
    </row>
    <row r="111" spans="1:20" ht="20.25" customHeight="1" x14ac:dyDescent="0.35">
      <c r="A111" s="3">
        <v>102</v>
      </c>
      <c r="B111" s="48" t="str">
        <f>IFERROR(VLOOKUP((ROW(A111)-9),'App Matrix'!$Y$10:$AA$609,2,FALSE),"")</f>
        <v/>
      </c>
      <c r="C111" s="48" t="str">
        <f>IFERROR(VLOOKUP((ROW(B111)-9),'App Matrix'!$Y$10:$AA$609,3,FALSE),"")</f>
        <v/>
      </c>
      <c r="D111" s="48" t="str">
        <f t="shared" si="11"/>
        <v/>
      </c>
      <c r="E111" s="21"/>
      <c r="F111" s="20"/>
      <c r="G111" s="20"/>
      <c r="H111" s="21"/>
      <c r="I111" s="21"/>
      <c r="J111" s="21"/>
      <c r="K111" s="21"/>
      <c r="L111" s="21"/>
      <c r="M111" s="21"/>
      <c r="N111" s="21"/>
      <c r="O111" s="20"/>
      <c r="Q111" s="52" t="str">
        <f t="shared" si="6"/>
        <v/>
      </c>
      <c r="R111" s="52" t="str">
        <f t="shared" si="7"/>
        <v/>
      </c>
      <c r="S111" s="52" t="str">
        <f t="shared" si="8"/>
        <v/>
      </c>
      <c r="T111" s="52" t="str">
        <f t="shared" si="9"/>
        <v/>
      </c>
    </row>
    <row r="112" spans="1:20" ht="20.25" customHeight="1" x14ac:dyDescent="0.35">
      <c r="A112" s="3">
        <v>103</v>
      </c>
      <c r="B112" s="48" t="str">
        <f>IFERROR(VLOOKUP((ROW(A112)-9),'App Matrix'!$Y$10:$AA$609,2,FALSE),"")</f>
        <v/>
      </c>
      <c r="C112" s="48" t="str">
        <f>IFERROR(VLOOKUP((ROW(B112)-9),'App Matrix'!$Y$10:$AA$609,3,FALSE),"")</f>
        <v/>
      </c>
      <c r="D112" s="48" t="str">
        <f t="shared" si="11"/>
        <v/>
      </c>
      <c r="E112" s="21"/>
      <c r="F112" s="20"/>
      <c r="G112" s="20"/>
      <c r="H112" s="21"/>
      <c r="I112" s="21"/>
      <c r="J112" s="21"/>
      <c r="K112" s="21"/>
      <c r="L112" s="21"/>
      <c r="M112" s="21"/>
      <c r="N112" s="21"/>
      <c r="O112" s="20"/>
      <c r="Q112" s="52" t="str">
        <f t="shared" si="6"/>
        <v/>
      </c>
      <c r="R112" s="52" t="str">
        <f t="shared" si="7"/>
        <v/>
      </c>
      <c r="S112" s="52" t="str">
        <f t="shared" si="8"/>
        <v/>
      </c>
      <c r="T112" s="52" t="str">
        <f t="shared" si="9"/>
        <v/>
      </c>
    </row>
    <row r="113" spans="1:20" ht="20.25" customHeight="1" x14ac:dyDescent="0.35">
      <c r="A113" s="3">
        <v>104</v>
      </c>
      <c r="B113" s="48" t="str">
        <f>IFERROR(VLOOKUP((ROW(A113)-9),'App Matrix'!$Y$10:$AA$609,2,FALSE),"")</f>
        <v/>
      </c>
      <c r="C113" s="48" t="str">
        <f>IFERROR(VLOOKUP((ROW(B113)-9),'App Matrix'!$Y$10:$AA$609,3,FALSE),"")</f>
        <v/>
      </c>
      <c r="D113" s="48" t="str">
        <f t="shared" si="11"/>
        <v/>
      </c>
      <c r="E113" s="21"/>
      <c r="F113" s="20"/>
      <c r="G113" s="20"/>
      <c r="H113" s="21"/>
      <c r="I113" s="21"/>
      <c r="J113" s="21"/>
      <c r="K113" s="21"/>
      <c r="L113" s="21"/>
      <c r="M113" s="21"/>
      <c r="N113" s="21"/>
      <c r="O113" s="20"/>
      <c r="Q113" s="52" t="str">
        <f t="shared" si="6"/>
        <v/>
      </c>
      <c r="R113" s="52" t="str">
        <f t="shared" si="7"/>
        <v/>
      </c>
      <c r="S113" s="52" t="str">
        <f t="shared" si="8"/>
        <v/>
      </c>
      <c r="T113" s="52" t="str">
        <f t="shared" si="9"/>
        <v/>
      </c>
    </row>
    <row r="114" spans="1:20" ht="20.25" customHeight="1" x14ac:dyDescent="0.35">
      <c r="A114" s="3">
        <v>105</v>
      </c>
      <c r="B114" s="48" t="str">
        <f>IFERROR(VLOOKUP((ROW(A114)-9),'App Matrix'!$Y$10:$AA$609,2,FALSE),"")</f>
        <v/>
      </c>
      <c r="C114" s="48" t="str">
        <f>IFERROR(VLOOKUP((ROW(B114)-9),'App Matrix'!$Y$10:$AA$609,3,FALSE),"")</f>
        <v/>
      </c>
      <c r="D114" s="48" t="str">
        <f t="shared" si="11"/>
        <v/>
      </c>
      <c r="E114" s="21"/>
      <c r="F114" s="20"/>
      <c r="G114" s="20"/>
      <c r="H114" s="21"/>
      <c r="I114" s="21"/>
      <c r="J114" s="21"/>
      <c r="K114" s="21"/>
      <c r="L114" s="21"/>
      <c r="M114" s="21"/>
      <c r="N114" s="21"/>
      <c r="O114" s="20"/>
      <c r="Q114" s="52" t="str">
        <f t="shared" si="6"/>
        <v/>
      </c>
      <c r="R114" s="52" t="str">
        <f t="shared" si="7"/>
        <v/>
      </c>
      <c r="S114" s="52" t="str">
        <f t="shared" si="8"/>
        <v/>
      </c>
      <c r="T114" s="52" t="str">
        <f t="shared" si="9"/>
        <v/>
      </c>
    </row>
    <row r="115" spans="1:20" ht="20.25" customHeight="1" x14ac:dyDescent="0.35">
      <c r="A115" s="3">
        <v>106</v>
      </c>
      <c r="B115" s="48" t="str">
        <f>IFERROR(VLOOKUP((ROW(A115)-9),'App Matrix'!$Y$10:$AA$609,2,FALSE),"")</f>
        <v/>
      </c>
      <c r="C115" s="48" t="str">
        <f>IFERROR(VLOOKUP((ROW(B115)-9),'App Matrix'!$Y$10:$AA$609,3,FALSE),"")</f>
        <v/>
      </c>
      <c r="D115" s="48" t="str">
        <f t="shared" si="11"/>
        <v/>
      </c>
      <c r="E115" s="21"/>
      <c r="F115" s="20"/>
      <c r="G115" s="20"/>
      <c r="H115" s="21"/>
      <c r="I115" s="21"/>
      <c r="J115" s="21"/>
      <c r="K115" s="21"/>
      <c r="L115" s="21"/>
      <c r="M115" s="21"/>
      <c r="N115" s="21"/>
      <c r="O115" s="20"/>
      <c r="Q115" s="52" t="str">
        <f t="shared" si="6"/>
        <v/>
      </c>
      <c r="R115" s="52" t="str">
        <f t="shared" si="7"/>
        <v/>
      </c>
      <c r="S115" s="52" t="str">
        <f t="shared" si="8"/>
        <v/>
      </c>
      <c r="T115" s="52" t="str">
        <f t="shared" si="9"/>
        <v/>
      </c>
    </row>
    <row r="116" spans="1:20" ht="20.25" customHeight="1" x14ac:dyDescent="0.35">
      <c r="A116" s="3">
        <v>107</v>
      </c>
      <c r="B116" s="48" t="str">
        <f>IFERROR(VLOOKUP((ROW(A116)-9),'App Matrix'!$Y$10:$AA$609,2,FALSE),"")</f>
        <v/>
      </c>
      <c r="C116" s="48" t="str">
        <f>IFERROR(VLOOKUP((ROW(B116)-9),'App Matrix'!$Y$10:$AA$609,3,FALSE),"")</f>
        <v/>
      </c>
      <c r="D116" s="48" t="str">
        <f t="shared" si="11"/>
        <v/>
      </c>
      <c r="E116" s="21"/>
      <c r="F116" s="20"/>
      <c r="G116" s="20"/>
      <c r="H116" s="21"/>
      <c r="I116" s="21"/>
      <c r="J116" s="21"/>
      <c r="K116" s="21"/>
      <c r="L116" s="21"/>
      <c r="M116" s="21"/>
      <c r="N116" s="21"/>
      <c r="O116" s="20"/>
      <c r="Q116" s="52" t="str">
        <f t="shared" si="6"/>
        <v/>
      </c>
      <c r="R116" s="52" t="str">
        <f t="shared" si="7"/>
        <v/>
      </c>
      <c r="S116" s="52" t="str">
        <f t="shared" si="8"/>
        <v/>
      </c>
      <c r="T116" s="52" t="str">
        <f t="shared" si="9"/>
        <v/>
      </c>
    </row>
    <row r="117" spans="1:20" ht="20.25" customHeight="1" x14ac:dyDescent="0.35">
      <c r="A117" s="3">
        <v>108</v>
      </c>
      <c r="B117" s="48" t="str">
        <f>IFERROR(VLOOKUP((ROW(A117)-9),'App Matrix'!$Y$10:$AA$609,2,FALSE),"")</f>
        <v/>
      </c>
      <c r="C117" s="48" t="str">
        <f>IFERROR(VLOOKUP((ROW(B117)-9),'App Matrix'!$Y$10:$AA$609,3,FALSE),"")</f>
        <v/>
      </c>
      <c r="D117" s="48" t="str">
        <f t="shared" si="11"/>
        <v/>
      </c>
      <c r="E117" s="21"/>
      <c r="F117" s="20"/>
      <c r="G117" s="20"/>
      <c r="H117" s="21"/>
      <c r="I117" s="21"/>
      <c r="J117" s="21"/>
      <c r="K117" s="21"/>
      <c r="L117" s="21"/>
      <c r="M117" s="21"/>
      <c r="N117" s="21"/>
      <c r="O117" s="20"/>
      <c r="Q117" s="52" t="str">
        <f t="shared" si="6"/>
        <v/>
      </c>
      <c r="R117" s="52" t="str">
        <f t="shared" si="7"/>
        <v/>
      </c>
      <c r="S117" s="52" t="str">
        <f t="shared" si="8"/>
        <v/>
      </c>
      <c r="T117" s="52" t="str">
        <f t="shared" si="9"/>
        <v/>
      </c>
    </row>
    <row r="118" spans="1:20" ht="20.25" customHeight="1" x14ac:dyDescent="0.35">
      <c r="A118" s="3">
        <v>109</v>
      </c>
      <c r="B118" s="48" t="str">
        <f>IFERROR(VLOOKUP((ROW(A118)-9),'App Matrix'!$Y$10:$AA$609,2,FALSE),"")</f>
        <v/>
      </c>
      <c r="C118" s="48" t="str">
        <f>IFERROR(VLOOKUP((ROW(B118)-9),'App Matrix'!$Y$10:$AA$609,3,FALSE),"")</f>
        <v/>
      </c>
      <c r="D118" s="48" t="str">
        <f t="shared" si="11"/>
        <v/>
      </c>
      <c r="E118" s="21"/>
      <c r="F118" s="20"/>
      <c r="G118" s="20"/>
      <c r="H118" s="21"/>
      <c r="I118" s="21"/>
      <c r="J118" s="21"/>
      <c r="K118" s="21"/>
      <c r="L118" s="21"/>
      <c r="M118" s="21"/>
      <c r="N118" s="21"/>
      <c r="O118" s="20"/>
      <c r="Q118" s="52" t="str">
        <f t="shared" si="6"/>
        <v/>
      </c>
      <c r="R118" s="52" t="str">
        <f t="shared" si="7"/>
        <v/>
      </c>
      <c r="S118" s="52" t="str">
        <f t="shared" si="8"/>
        <v/>
      </c>
      <c r="T118" s="52" t="str">
        <f t="shared" si="9"/>
        <v/>
      </c>
    </row>
    <row r="119" spans="1:20" ht="20.25" customHeight="1" x14ac:dyDescent="0.35">
      <c r="A119" s="3">
        <v>110</v>
      </c>
      <c r="B119" s="48" t="str">
        <f>IFERROR(VLOOKUP((ROW(A119)-9),'App Matrix'!$Y$10:$AA$609,2,FALSE),"")</f>
        <v/>
      </c>
      <c r="C119" s="48" t="str">
        <f>IFERROR(VLOOKUP((ROW(B119)-9),'App Matrix'!$Y$10:$AA$609,3,FALSE),"")</f>
        <v/>
      </c>
      <c r="D119" s="48" t="str">
        <f t="shared" si="11"/>
        <v/>
      </c>
      <c r="E119" s="21"/>
      <c r="F119" s="20"/>
      <c r="G119" s="20"/>
      <c r="H119" s="21"/>
      <c r="I119" s="21"/>
      <c r="J119" s="21"/>
      <c r="K119" s="21"/>
      <c r="L119" s="21"/>
      <c r="M119" s="21"/>
      <c r="N119" s="21"/>
      <c r="O119" s="20"/>
      <c r="Q119" s="52" t="str">
        <f t="shared" si="6"/>
        <v/>
      </c>
      <c r="R119" s="52" t="str">
        <f t="shared" si="7"/>
        <v/>
      </c>
      <c r="S119" s="52" t="str">
        <f t="shared" si="8"/>
        <v/>
      </c>
      <c r="T119" s="52" t="str">
        <f t="shared" si="9"/>
        <v/>
      </c>
    </row>
    <row r="120" spans="1:20" ht="20.25" customHeight="1" x14ac:dyDescent="0.35">
      <c r="A120" s="3">
        <v>111</v>
      </c>
      <c r="B120" s="48" t="str">
        <f>IFERROR(VLOOKUP((ROW(A120)-9),'App Matrix'!$Y$10:$AA$609,2,FALSE),"")</f>
        <v/>
      </c>
      <c r="C120" s="48" t="str">
        <f>IFERROR(VLOOKUP((ROW(B120)-9),'App Matrix'!$Y$10:$AA$609,3,FALSE),"")</f>
        <v/>
      </c>
      <c r="D120" s="48" t="str">
        <f t="shared" si="11"/>
        <v/>
      </c>
      <c r="E120" s="21"/>
      <c r="F120" s="20"/>
      <c r="G120" s="20"/>
      <c r="H120" s="21"/>
      <c r="I120" s="21"/>
      <c r="J120" s="21"/>
      <c r="K120" s="21"/>
      <c r="L120" s="21"/>
      <c r="M120" s="21"/>
      <c r="N120" s="21"/>
      <c r="O120" s="20"/>
      <c r="Q120" s="52" t="str">
        <f t="shared" si="6"/>
        <v/>
      </c>
      <c r="R120" s="52" t="str">
        <f t="shared" si="7"/>
        <v/>
      </c>
      <c r="S120" s="52" t="str">
        <f t="shared" si="8"/>
        <v/>
      </c>
      <c r="T120" s="52" t="str">
        <f t="shared" si="9"/>
        <v/>
      </c>
    </row>
    <row r="121" spans="1:20" ht="20.25" customHeight="1" x14ac:dyDescent="0.35">
      <c r="A121" s="3">
        <v>112</v>
      </c>
      <c r="B121" s="48" t="str">
        <f>IFERROR(VLOOKUP((ROW(A121)-9),'App Matrix'!$Y$10:$AA$609,2,FALSE),"")</f>
        <v/>
      </c>
      <c r="C121" s="48" t="str">
        <f>IFERROR(VLOOKUP((ROW(B121)-9),'App Matrix'!$Y$10:$AA$609,3,FALSE),"")</f>
        <v/>
      </c>
      <c r="D121" s="48" t="str">
        <f t="shared" si="11"/>
        <v/>
      </c>
      <c r="E121" s="21"/>
      <c r="F121" s="20"/>
      <c r="G121" s="20"/>
      <c r="H121" s="21"/>
      <c r="I121" s="21"/>
      <c r="J121" s="21"/>
      <c r="K121" s="21"/>
      <c r="L121" s="21"/>
      <c r="M121" s="21"/>
      <c r="N121" s="21"/>
      <c r="O121" s="20"/>
      <c r="Q121" s="52" t="str">
        <f t="shared" si="6"/>
        <v/>
      </c>
      <c r="R121" s="52" t="str">
        <f t="shared" si="7"/>
        <v/>
      </c>
      <c r="S121" s="52" t="str">
        <f t="shared" si="8"/>
        <v/>
      </c>
      <c r="T121" s="52" t="str">
        <f t="shared" si="9"/>
        <v/>
      </c>
    </row>
    <row r="122" spans="1:20" ht="20.25" customHeight="1" x14ac:dyDescent="0.35">
      <c r="A122" s="3">
        <v>113</v>
      </c>
      <c r="B122" s="48" t="str">
        <f>IFERROR(VLOOKUP((ROW(A122)-9),'App Matrix'!$Y$10:$AA$609,2,FALSE),"")</f>
        <v/>
      </c>
      <c r="C122" s="48" t="str">
        <f>IFERROR(VLOOKUP((ROW(B122)-9),'App Matrix'!$Y$10:$AA$609,3,FALSE),"")</f>
        <v/>
      </c>
      <c r="D122" s="48" t="str">
        <f t="shared" si="11"/>
        <v/>
      </c>
      <c r="E122" s="21"/>
      <c r="F122" s="20"/>
      <c r="G122" s="20"/>
      <c r="H122" s="21"/>
      <c r="I122" s="21"/>
      <c r="J122" s="21"/>
      <c r="K122" s="21"/>
      <c r="L122" s="21"/>
      <c r="M122" s="21"/>
      <c r="N122" s="21"/>
      <c r="O122" s="20"/>
      <c r="Q122" s="52" t="str">
        <f t="shared" si="6"/>
        <v/>
      </c>
      <c r="R122" s="52" t="str">
        <f t="shared" si="7"/>
        <v/>
      </c>
      <c r="S122" s="52" t="str">
        <f t="shared" si="8"/>
        <v/>
      </c>
      <c r="T122" s="52" t="str">
        <f t="shared" si="9"/>
        <v/>
      </c>
    </row>
    <row r="123" spans="1:20" ht="20.25" customHeight="1" x14ac:dyDescent="0.35">
      <c r="A123" s="3">
        <v>114</v>
      </c>
      <c r="B123" s="48" t="str">
        <f>IFERROR(VLOOKUP((ROW(A123)-9),'App Matrix'!$Y$10:$AA$609,2,FALSE),"")</f>
        <v/>
      </c>
      <c r="C123" s="48" t="str">
        <f>IFERROR(VLOOKUP((ROW(B123)-9),'App Matrix'!$Y$10:$AA$609,3,FALSE),"")</f>
        <v/>
      </c>
      <c r="D123" s="48" t="str">
        <f t="shared" si="11"/>
        <v/>
      </c>
      <c r="E123" s="21"/>
      <c r="F123" s="20"/>
      <c r="G123" s="20"/>
      <c r="H123" s="21"/>
      <c r="I123" s="21"/>
      <c r="J123" s="21"/>
      <c r="K123" s="21"/>
      <c r="L123" s="21"/>
      <c r="M123" s="21"/>
      <c r="N123" s="21"/>
      <c r="O123" s="20"/>
      <c r="Q123" s="52" t="str">
        <f t="shared" si="6"/>
        <v/>
      </c>
      <c r="R123" s="52" t="str">
        <f t="shared" si="7"/>
        <v/>
      </c>
      <c r="S123" s="52" t="str">
        <f t="shared" si="8"/>
        <v/>
      </c>
      <c r="T123" s="52" t="str">
        <f t="shared" si="9"/>
        <v/>
      </c>
    </row>
    <row r="124" spans="1:20" ht="20.25" customHeight="1" x14ac:dyDescent="0.35">
      <c r="A124" s="3">
        <v>115</v>
      </c>
      <c r="B124" s="48" t="str">
        <f>IFERROR(VLOOKUP((ROW(A124)-9),'App Matrix'!$Y$10:$AA$609,2,FALSE),"")</f>
        <v/>
      </c>
      <c r="C124" s="48" t="str">
        <f>IFERROR(VLOOKUP((ROW(B124)-9),'App Matrix'!$Y$10:$AA$609,3,FALSE),"")</f>
        <v/>
      </c>
      <c r="D124" s="48" t="str">
        <f t="shared" si="11"/>
        <v/>
      </c>
      <c r="E124" s="21"/>
      <c r="F124" s="20"/>
      <c r="G124" s="20"/>
      <c r="H124" s="21"/>
      <c r="I124" s="21"/>
      <c r="J124" s="21"/>
      <c r="K124" s="21"/>
      <c r="L124" s="21"/>
      <c r="M124" s="21"/>
      <c r="N124" s="21"/>
      <c r="O124" s="20"/>
      <c r="Q124" s="52" t="str">
        <f t="shared" si="6"/>
        <v/>
      </c>
      <c r="R124" s="52" t="str">
        <f t="shared" si="7"/>
        <v/>
      </c>
      <c r="S124" s="52" t="str">
        <f t="shared" si="8"/>
        <v/>
      </c>
      <c r="T124" s="52" t="str">
        <f t="shared" si="9"/>
        <v/>
      </c>
    </row>
    <row r="125" spans="1:20" ht="20.25" customHeight="1" x14ac:dyDescent="0.35">
      <c r="A125" s="3">
        <v>116</v>
      </c>
      <c r="B125" s="48" t="str">
        <f>IFERROR(VLOOKUP((ROW(A125)-9),'App Matrix'!$Y$10:$AA$609,2,FALSE),"")</f>
        <v/>
      </c>
      <c r="C125" s="48" t="str">
        <f>IFERROR(VLOOKUP((ROW(B125)-9),'App Matrix'!$Y$10:$AA$609,3,FALSE),"")</f>
        <v/>
      </c>
      <c r="D125" s="48" t="str">
        <f t="shared" si="11"/>
        <v/>
      </c>
      <c r="E125" s="21"/>
      <c r="F125" s="20"/>
      <c r="G125" s="20"/>
      <c r="H125" s="21"/>
      <c r="I125" s="21"/>
      <c r="J125" s="21"/>
      <c r="K125" s="21"/>
      <c r="L125" s="21"/>
      <c r="M125" s="21"/>
      <c r="N125" s="21"/>
      <c r="O125" s="20"/>
      <c r="Q125" s="52" t="str">
        <f t="shared" si="6"/>
        <v/>
      </c>
      <c r="R125" s="52" t="str">
        <f t="shared" si="7"/>
        <v/>
      </c>
      <c r="S125" s="52" t="str">
        <f t="shared" si="8"/>
        <v/>
      </c>
      <c r="T125" s="52" t="str">
        <f t="shared" si="9"/>
        <v/>
      </c>
    </row>
    <row r="126" spans="1:20" ht="20.25" customHeight="1" x14ac:dyDescent="0.35">
      <c r="A126" s="3">
        <v>117</v>
      </c>
      <c r="B126" s="48" t="str">
        <f>IFERROR(VLOOKUP((ROW(A126)-9),'App Matrix'!$Y$10:$AA$609,2,FALSE),"")</f>
        <v/>
      </c>
      <c r="C126" s="48" t="str">
        <f>IFERROR(VLOOKUP((ROW(B126)-9),'App Matrix'!$Y$10:$AA$609,3,FALSE),"")</f>
        <v/>
      </c>
      <c r="D126" s="48" t="str">
        <f t="shared" si="11"/>
        <v/>
      </c>
      <c r="E126" s="21"/>
      <c r="F126" s="20"/>
      <c r="G126" s="20"/>
      <c r="H126" s="21"/>
      <c r="I126" s="21"/>
      <c r="J126" s="21"/>
      <c r="K126" s="21"/>
      <c r="L126" s="21"/>
      <c r="M126" s="21"/>
      <c r="N126" s="21"/>
      <c r="O126" s="20"/>
      <c r="Q126" s="52" t="str">
        <f t="shared" si="6"/>
        <v/>
      </c>
      <c r="R126" s="52" t="str">
        <f t="shared" si="7"/>
        <v/>
      </c>
      <c r="S126" s="52" t="str">
        <f t="shared" si="8"/>
        <v/>
      </c>
      <c r="T126" s="52" t="str">
        <f t="shared" si="9"/>
        <v/>
      </c>
    </row>
    <row r="127" spans="1:20" ht="20.25" customHeight="1" x14ac:dyDescent="0.35">
      <c r="A127" s="3">
        <v>118</v>
      </c>
      <c r="B127" s="48" t="str">
        <f>IFERROR(VLOOKUP((ROW(A127)-9),'App Matrix'!$Y$10:$AA$609,2,FALSE),"")</f>
        <v/>
      </c>
      <c r="C127" s="48" t="str">
        <f>IFERROR(VLOOKUP((ROW(B127)-9),'App Matrix'!$Y$10:$AA$609,3,FALSE),"")</f>
        <v/>
      </c>
      <c r="D127" s="48" t="str">
        <f t="shared" si="11"/>
        <v/>
      </c>
      <c r="E127" s="21"/>
      <c r="F127" s="20"/>
      <c r="G127" s="20"/>
      <c r="H127" s="21"/>
      <c r="I127" s="21"/>
      <c r="J127" s="21"/>
      <c r="K127" s="21"/>
      <c r="L127" s="21"/>
      <c r="M127" s="21"/>
      <c r="N127" s="21"/>
      <c r="O127" s="20"/>
      <c r="Q127" s="52" t="str">
        <f t="shared" si="6"/>
        <v/>
      </c>
      <c r="R127" s="52" t="str">
        <f t="shared" si="7"/>
        <v/>
      </c>
      <c r="S127" s="52" t="str">
        <f t="shared" si="8"/>
        <v/>
      </c>
      <c r="T127" s="52" t="str">
        <f t="shared" si="9"/>
        <v/>
      </c>
    </row>
    <row r="128" spans="1:20" ht="20.25" customHeight="1" x14ac:dyDescent="0.35">
      <c r="A128" s="3">
        <v>119</v>
      </c>
      <c r="B128" s="48" t="str">
        <f>IFERROR(VLOOKUP((ROW(A128)-9),'App Matrix'!$Y$10:$AA$609,2,FALSE),"")</f>
        <v/>
      </c>
      <c r="C128" s="48" t="str">
        <f>IFERROR(VLOOKUP((ROW(B128)-9),'App Matrix'!$Y$10:$AA$609,3,FALSE),"")</f>
        <v/>
      </c>
      <c r="D128" s="48" t="str">
        <f t="shared" si="11"/>
        <v/>
      </c>
      <c r="E128" s="21"/>
      <c r="F128" s="20"/>
      <c r="G128" s="20"/>
      <c r="H128" s="21"/>
      <c r="I128" s="21"/>
      <c r="J128" s="21"/>
      <c r="K128" s="21"/>
      <c r="L128" s="21"/>
      <c r="M128" s="21"/>
      <c r="N128" s="21"/>
      <c r="O128" s="20"/>
      <c r="Q128" s="52" t="str">
        <f t="shared" si="6"/>
        <v/>
      </c>
      <c r="R128" s="52" t="str">
        <f t="shared" si="7"/>
        <v/>
      </c>
      <c r="S128" s="52" t="str">
        <f t="shared" si="8"/>
        <v/>
      </c>
      <c r="T128" s="52" t="str">
        <f t="shared" si="9"/>
        <v/>
      </c>
    </row>
    <row r="129" spans="1:20" ht="20.25" customHeight="1" x14ac:dyDescent="0.35">
      <c r="A129" s="3">
        <v>120</v>
      </c>
      <c r="B129" s="48" t="str">
        <f>IFERROR(VLOOKUP((ROW(A129)-9),'App Matrix'!$Y$10:$AA$609,2,FALSE),"")</f>
        <v/>
      </c>
      <c r="C129" s="48" t="str">
        <f>IFERROR(VLOOKUP((ROW(B129)-9),'App Matrix'!$Y$10:$AA$609,3,FALSE),"")</f>
        <v/>
      </c>
      <c r="D129" s="48" t="str">
        <f t="shared" si="11"/>
        <v/>
      </c>
      <c r="E129" s="21"/>
      <c r="F129" s="20"/>
      <c r="G129" s="20"/>
      <c r="H129" s="21"/>
      <c r="I129" s="21"/>
      <c r="J129" s="21"/>
      <c r="K129" s="21"/>
      <c r="L129" s="21"/>
      <c r="M129" s="21"/>
      <c r="N129" s="21"/>
      <c r="O129" s="20"/>
      <c r="Q129" s="52" t="str">
        <f t="shared" si="6"/>
        <v/>
      </c>
      <c r="R129" s="52" t="str">
        <f t="shared" si="7"/>
        <v/>
      </c>
      <c r="S129" s="52" t="str">
        <f t="shared" si="8"/>
        <v/>
      </c>
      <c r="T129" s="52" t="str">
        <f t="shared" si="9"/>
        <v/>
      </c>
    </row>
    <row r="130" spans="1:20" ht="20.25" customHeight="1" x14ac:dyDescent="0.35">
      <c r="A130" s="3">
        <v>121</v>
      </c>
      <c r="B130" s="48" t="str">
        <f>IFERROR(VLOOKUP((ROW(A130)-9),'App Matrix'!$Y$10:$AA$609,2,FALSE),"")</f>
        <v/>
      </c>
      <c r="C130" s="48" t="str">
        <f>IFERROR(VLOOKUP((ROW(B130)-9),'App Matrix'!$Y$10:$AA$609,3,FALSE),"")</f>
        <v/>
      </c>
      <c r="D130" s="48"/>
      <c r="E130" s="21"/>
      <c r="F130" s="20"/>
      <c r="G130" s="20"/>
      <c r="H130" s="21"/>
      <c r="I130" s="21"/>
      <c r="J130" s="21"/>
      <c r="K130" s="21"/>
      <c r="L130" s="21"/>
      <c r="M130" s="21"/>
      <c r="N130" s="21"/>
      <c r="O130" s="20"/>
      <c r="Q130" s="52" t="str">
        <f t="shared" ref="Q130:Q193" si="12">IF(F130="Candidate Withdrew", B130,"")</f>
        <v/>
      </c>
      <c r="R130" s="52" t="str">
        <f t="shared" ref="R130:R193" si="13">IF(F130="Candidate Withdrew",C130,"")</f>
        <v/>
      </c>
      <c r="S130" s="52" t="str">
        <f t="shared" ref="S130:S193" si="14">IF(I130="Candidate Withdrew",B130,"")</f>
        <v/>
      </c>
      <c r="T130" s="52" t="str">
        <f t="shared" ref="T130:T193" si="15">IF(I130="Candidate Withdrew",C130,"")</f>
        <v/>
      </c>
    </row>
    <row r="131" spans="1:20" ht="20.25" customHeight="1" x14ac:dyDescent="0.35">
      <c r="A131" s="3">
        <v>122</v>
      </c>
      <c r="B131" s="48" t="str">
        <f>IFERROR(VLOOKUP((ROW(A131)-9),'App Matrix'!$Y$10:$AA$609,2,FALSE),"")</f>
        <v/>
      </c>
      <c r="C131" s="48" t="str">
        <f>IFERROR(VLOOKUP((ROW(B131)-9),'App Matrix'!$Y$10:$AA$609,3,FALSE),"")</f>
        <v/>
      </c>
      <c r="D131" s="48" t="str">
        <f t="shared" si="11"/>
        <v/>
      </c>
      <c r="E131" s="21"/>
      <c r="F131" s="20"/>
      <c r="G131" s="20"/>
      <c r="H131" s="21"/>
      <c r="I131" s="21"/>
      <c r="J131" s="21"/>
      <c r="K131" s="21"/>
      <c r="L131" s="21"/>
      <c r="M131" s="21"/>
      <c r="N131" s="21"/>
      <c r="O131" s="20"/>
      <c r="Q131" s="52" t="str">
        <f t="shared" si="12"/>
        <v/>
      </c>
      <c r="R131" s="52" t="str">
        <f t="shared" si="13"/>
        <v/>
      </c>
      <c r="S131" s="52" t="str">
        <f t="shared" si="14"/>
        <v/>
      </c>
      <c r="T131" s="52" t="str">
        <f t="shared" si="15"/>
        <v/>
      </c>
    </row>
    <row r="132" spans="1:20" ht="20.25" customHeight="1" x14ac:dyDescent="0.35">
      <c r="A132" s="3">
        <v>123</v>
      </c>
      <c r="B132" s="48" t="str">
        <f>IFERROR(VLOOKUP((ROW(A132)-9),'App Matrix'!$Y$10:$AA$609,2,FALSE),"")</f>
        <v/>
      </c>
      <c r="C132" s="48" t="str">
        <f>IFERROR(VLOOKUP((ROW(B132)-9),'App Matrix'!$Y$10:$AA$609,3,FALSE),"")</f>
        <v/>
      </c>
      <c r="D132" s="48" t="str">
        <f t="shared" si="11"/>
        <v/>
      </c>
      <c r="E132" s="21"/>
      <c r="F132" s="20"/>
      <c r="G132" s="20"/>
      <c r="H132" s="21"/>
      <c r="I132" s="21"/>
      <c r="J132" s="21"/>
      <c r="K132" s="21"/>
      <c r="L132" s="21"/>
      <c r="M132" s="21"/>
      <c r="N132" s="21"/>
      <c r="O132" s="20"/>
      <c r="Q132" s="52" t="str">
        <f t="shared" si="12"/>
        <v/>
      </c>
      <c r="R132" s="52" t="str">
        <f t="shared" si="13"/>
        <v/>
      </c>
      <c r="S132" s="52" t="str">
        <f t="shared" si="14"/>
        <v/>
      </c>
      <c r="T132" s="52" t="str">
        <f t="shared" si="15"/>
        <v/>
      </c>
    </row>
    <row r="133" spans="1:20" ht="20.25" customHeight="1" x14ac:dyDescent="0.35">
      <c r="A133" s="3">
        <v>124</v>
      </c>
      <c r="B133" s="48" t="str">
        <f>IFERROR(VLOOKUP((ROW(A133)-9),'App Matrix'!$Y$10:$AA$609,2,FALSE),"")</f>
        <v/>
      </c>
      <c r="C133" s="48" t="str">
        <f>IFERROR(VLOOKUP((ROW(B133)-9),'App Matrix'!$Y$10:$AA$609,3,FALSE),"")</f>
        <v/>
      </c>
      <c r="D133" s="48" t="str">
        <f t="shared" si="11"/>
        <v/>
      </c>
      <c r="E133" s="21"/>
      <c r="F133" s="20"/>
      <c r="G133" s="20"/>
      <c r="H133" s="21"/>
      <c r="I133" s="21"/>
      <c r="J133" s="21"/>
      <c r="K133" s="21"/>
      <c r="L133" s="21"/>
      <c r="M133" s="21"/>
      <c r="N133" s="21"/>
      <c r="O133" s="20"/>
      <c r="Q133" s="52" t="str">
        <f t="shared" si="12"/>
        <v/>
      </c>
      <c r="R133" s="52" t="str">
        <f t="shared" si="13"/>
        <v/>
      </c>
      <c r="S133" s="52" t="str">
        <f t="shared" si="14"/>
        <v/>
      </c>
      <c r="T133" s="52" t="str">
        <f t="shared" si="15"/>
        <v/>
      </c>
    </row>
    <row r="134" spans="1:20" ht="20.25" customHeight="1" x14ac:dyDescent="0.35">
      <c r="A134" s="3">
        <v>125</v>
      </c>
      <c r="B134" s="48" t="str">
        <f>IFERROR(VLOOKUP((ROW(A134)-9),'App Matrix'!$Y$10:$AA$609,2,FALSE),"")</f>
        <v/>
      </c>
      <c r="C134" s="48" t="str">
        <f>IFERROR(VLOOKUP((ROW(B134)-9),'App Matrix'!$Y$10:$AA$609,3,FALSE),"")</f>
        <v/>
      </c>
      <c r="D134" s="48" t="str">
        <f t="shared" si="11"/>
        <v/>
      </c>
      <c r="E134" s="21"/>
      <c r="F134" s="20"/>
      <c r="G134" s="20"/>
      <c r="H134" s="21"/>
      <c r="I134" s="21"/>
      <c r="J134" s="21"/>
      <c r="K134" s="21"/>
      <c r="L134" s="21"/>
      <c r="M134" s="21"/>
      <c r="N134" s="21"/>
      <c r="O134" s="20"/>
      <c r="Q134" s="52" t="str">
        <f t="shared" si="12"/>
        <v/>
      </c>
      <c r="R134" s="52" t="str">
        <f t="shared" si="13"/>
        <v/>
      </c>
      <c r="S134" s="52" t="str">
        <f t="shared" si="14"/>
        <v/>
      </c>
      <c r="T134" s="52" t="str">
        <f t="shared" si="15"/>
        <v/>
      </c>
    </row>
    <row r="135" spans="1:20" ht="20.25" customHeight="1" x14ac:dyDescent="0.35">
      <c r="A135" s="3">
        <v>126</v>
      </c>
      <c r="B135" s="48" t="str">
        <f>IFERROR(VLOOKUP((ROW(A135)-9),'App Matrix'!$Y$10:$AA$609,2,FALSE),"")</f>
        <v/>
      </c>
      <c r="C135" s="48" t="str">
        <f>IFERROR(VLOOKUP((ROW(B135)-9),'App Matrix'!$Y$10:$AA$609,3,FALSE),"")</f>
        <v/>
      </c>
      <c r="D135" s="48" t="str">
        <f t="shared" si="11"/>
        <v/>
      </c>
      <c r="E135" s="21"/>
      <c r="F135" s="20"/>
      <c r="G135" s="20"/>
      <c r="H135" s="21"/>
      <c r="I135" s="21"/>
      <c r="J135" s="21"/>
      <c r="K135" s="21"/>
      <c r="L135" s="21"/>
      <c r="M135" s="21"/>
      <c r="N135" s="21"/>
      <c r="O135" s="20"/>
      <c r="Q135" s="52" t="str">
        <f t="shared" si="12"/>
        <v/>
      </c>
      <c r="R135" s="52" t="str">
        <f t="shared" si="13"/>
        <v/>
      </c>
      <c r="S135" s="52" t="str">
        <f t="shared" si="14"/>
        <v/>
      </c>
      <c r="T135" s="52" t="str">
        <f t="shared" si="15"/>
        <v/>
      </c>
    </row>
    <row r="136" spans="1:20" ht="20.25" customHeight="1" x14ac:dyDescent="0.35">
      <c r="A136" s="3">
        <v>127</v>
      </c>
      <c r="B136" s="48" t="str">
        <f>IFERROR(VLOOKUP((ROW(A136)-9),'App Matrix'!$Y$10:$AA$609,2,FALSE),"")</f>
        <v/>
      </c>
      <c r="C136" s="48" t="str">
        <f>IFERROR(VLOOKUP((ROW(B136)-9),'App Matrix'!$Y$10:$AA$609,3,FALSE),"")</f>
        <v/>
      </c>
      <c r="D136" s="48" t="str">
        <f t="shared" si="11"/>
        <v/>
      </c>
      <c r="E136" s="21"/>
      <c r="F136" s="20"/>
      <c r="G136" s="20"/>
      <c r="H136" s="21"/>
      <c r="I136" s="21"/>
      <c r="J136" s="21"/>
      <c r="K136" s="21"/>
      <c r="L136" s="21"/>
      <c r="M136" s="21"/>
      <c r="N136" s="21"/>
      <c r="O136" s="20"/>
      <c r="Q136" s="52" t="str">
        <f t="shared" si="12"/>
        <v/>
      </c>
      <c r="R136" s="52" t="str">
        <f t="shared" si="13"/>
        <v/>
      </c>
      <c r="S136" s="52" t="str">
        <f t="shared" si="14"/>
        <v/>
      </c>
      <c r="T136" s="52" t="str">
        <f t="shared" si="15"/>
        <v/>
      </c>
    </row>
    <row r="137" spans="1:20" ht="20.25" customHeight="1" x14ac:dyDescent="0.35">
      <c r="A137" s="3">
        <v>128</v>
      </c>
      <c r="B137" s="48" t="str">
        <f>IFERROR(VLOOKUP((ROW(A137)-9),'App Matrix'!$Y$10:$AA$609,2,FALSE),"")</f>
        <v/>
      </c>
      <c r="C137" s="48" t="str">
        <f>IFERROR(VLOOKUP((ROW(B137)-9),'App Matrix'!$Y$10:$AA$609,3,FALSE),"")</f>
        <v/>
      </c>
      <c r="D137" s="48" t="str">
        <f t="shared" si="11"/>
        <v/>
      </c>
      <c r="E137" s="21"/>
      <c r="F137" s="20"/>
      <c r="G137" s="20"/>
      <c r="H137" s="21"/>
      <c r="I137" s="21"/>
      <c r="J137" s="21"/>
      <c r="K137" s="21"/>
      <c r="L137" s="21"/>
      <c r="M137" s="21"/>
      <c r="N137" s="21"/>
      <c r="O137" s="20"/>
      <c r="Q137" s="52" t="str">
        <f t="shared" si="12"/>
        <v/>
      </c>
      <c r="R137" s="52" t="str">
        <f t="shared" si="13"/>
        <v/>
      </c>
      <c r="S137" s="52" t="str">
        <f t="shared" si="14"/>
        <v/>
      </c>
      <c r="T137" s="52" t="str">
        <f t="shared" si="15"/>
        <v/>
      </c>
    </row>
    <row r="138" spans="1:20" ht="20.25" customHeight="1" x14ac:dyDescent="0.35">
      <c r="A138" s="3">
        <v>129</v>
      </c>
      <c r="B138" s="48" t="str">
        <f>IFERROR(VLOOKUP((ROW(A138)-9),'App Matrix'!$Y$10:$AA$609,2,FALSE),"")</f>
        <v/>
      </c>
      <c r="C138" s="48" t="str">
        <f>IFERROR(VLOOKUP((ROW(B138)-9),'App Matrix'!$Y$10:$AA$609,3,FALSE),"")</f>
        <v/>
      </c>
      <c r="D138" s="48" t="str">
        <f t="shared" si="11"/>
        <v/>
      </c>
      <c r="E138" s="21"/>
      <c r="F138" s="20"/>
      <c r="G138" s="20"/>
      <c r="H138" s="21"/>
      <c r="I138" s="21"/>
      <c r="J138" s="21"/>
      <c r="K138" s="21"/>
      <c r="L138" s="21"/>
      <c r="M138" s="21"/>
      <c r="N138" s="21"/>
      <c r="O138" s="20"/>
      <c r="Q138" s="52" t="str">
        <f t="shared" si="12"/>
        <v/>
      </c>
      <c r="R138" s="52" t="str">
        <f t="shared" si="13"/>
        <v/>
      </c>
      <c r="S138" s="52" t="str">
        <f t="shared" si="14"/>
        <v/>
      </c>
      <c r="T138" s="52" t="str">
        <f t="shared" si="15"/>
        <v/>
      </c>
    </row>
    <row r="139" spans="1:20" ht="20.25" customHeight="1" x14ac:dyDescent="0.35">
      <c r="A139" s="3">
        <v>130</v>
      </c>
      <c r="B139" s="48" t="str">
        <f>IFERROR(VLOOKUP((ROW(A139)-9),'App Matrix'!$Y$10:$AA$609,2,FALSE),"")</f>
        <v/>
      </c>
      <c r="C139" s="48" t="str">
        <f>IFERROR(VLOOKUP((ROW(B139)-9),'App Matrix'!$Y$10:$AA$609,3,FALSE),"")</f>
        <v/>
      </c>
      <c r="D139" s="48" t="str">
        <f t="shared" si="11"/>
        <v/>
      </c>
      <c r="E139" s="21"/>
      <c r="F139" s="20"/>
      <c r="G139" s="20"/>
      <c r="H139" s="21"/>
      <c r="I139" s="21"/>
      <c r="J139" s="21"/>
      <c r="K139" s="21"/>
      <c r="L139" s="21"/>
      <c r="M139" s="21"/>
      <c r="N139" s="21"/>
      <c r="O139" s="20"/>
      <c r="Q139" s="52" t="str">
        <f t="shared" si="12"/>
        <v/>
      </c>
      <c r="R139" s="52" t="str">
        <f t="shared" si="13"/>
        <v/>
      </c>
      <c r="S139" s="52" t="str">
        <f t="shared" si="14"/>
        <v/>
      </c>
      <c r="T139" s="52" t="str">
        <f t="shared" si="15"/>
        <v/>
      </c>
    </row>
    <row r="140" spans="1:20" ht="20.25" customHeight="1" x14ac:dyDescent="0.35">
      <c r="A140" s="3">
        <v>131</v>
      </c>
      <c r="B140" s="48" t="str">
        <f>IFERROR(VLOOKUP((ROW(A140)-9),'App Matrix'!$Y$10:$AA$609,2,FALSE),"")</f>
        <v/>
      </c>
      <c r="C140" s="48" t="str">
        <f>IFERROR(VLOOKUP((ROW(B140)-9),'App Matrix'!$Y$10:$AA$609,3,FALSE),"")</f>
        <v/>
      </c>
      <c r="D140" s="48" t="str">
        <f t="shared" si="11"/>
        <v/>
      </c>
      <c r="E140" s="21"/>
      <c r="F140" s="20"/>
      <c r="G140" s="20"/>
      <c r="H140" s="21"/>
      <c r="I140" s="21"/>
      <c r="J140" s="21"/>
      <c r="K140" s="21"/>
      <c r="L140" s="21"/>
      <c r="M140" s="21"/>
      <c r="N140" s="21"/>
      <c r="O140" s="20"/>
      <c r="Q140" s="52" t="str">
        <f t="shared" si="12"/>
        <v/>
      </c>
      <c r="R140" s="52" t="str">
        <f t="shared" si="13"/>
        <v/>
      </c>
      <c r="S140" s="52" t="str">
        <f t="shared" si="14"/>
        <v/>
      </c>
      <c r="T140" s="52" t="str">
        <f t="shared" si="15"/>
        <v/>
      </c>
    </row>
    <row r="141" spans="1:20" ht="20.25" customHeight="1" x14ac:dyDescent="0.35">
      <c r="A141" s="3">
        <v>132</v>
      </c>
      <c r="B141" s="48" t="str">
        <f>IFERROR(VLOOKUP((ROW(A141)-9),'App Matrix'!$Y$10:$AA$609,2,FALSE),"")</f>
        <v/>
      </c>
      <c r="C141" s="48" t="str">
        <f>IFERROR(VLOOKUP((ROW(B141)-9),'App Matrix'!$Y$10:$AA$609,3,FALSE),"")</f>
        <v/>
      </c>
      <c r="D141" s="48" t="str">
        <f t="shared" si="11"/>
        <v/>
      </c>
      <c r="E141" s="21"/>
      <c r="F141" s="20"/>
      <c r="G141" s="20"/>
      <c r="H141" s="21"/>
      <c r="I141" s="21"/>
      <c r="J141" s="21"/>
      <c r="K141" s="21"/>
      <c r="L141" s="21"/>
      <c r="M141" s="21"/>
      <c r="N141" s="21"/>
      <c r="O141" s="20"/>
      <c r="Q141" s="52" t="str">
        <f t="shared" si="12"/>
        <v/>
      </c>
      <c r="R141" s="52" t="str">
        <f t="shared" si="13"/>
        <v/>
      </c>
      <c r="S141" s="52" t="str">
        <f t="shared" si="14"/>
        <v/>
      </c>
      <c r="T141" s="52" t="str">
        <f t="shared" si="15"/>
        <v/>
      </c>
    </row>
    <row r="142" spans="1:20" ht="20.25" customHeight="1" x14ac:dyDescent="0.35">
      <c r="A142" s="3">
        <v>133</v>
      </c>
      <c r="B142" s="48" t="str">
        <f>IFERROR(VLOOKUP((ROW(A142)-9),'App Matrix'!$Y$10:$AA$609,2,FALSE),"")</f>
        <v/>
      </c>
      <c r="C142" s="48" t="str">
        <f>IFERROR(VLOOKUP((ROW(B142)-9),'App Matrix'!$Y$10:$AA$609,3,FALSE),"")</f>
        <v/>
      </c>
      <c r="D142" s="48" t="str">
        <f t="shared" si="11"/>
        <v/>
      </c>
      <c r="E142" s="21"/>
      <c r="F142" s="20"/>
      <c r="G142" s="20"/>
      <c r="H142" s="21"/>
      <c r="I142" s="21"/>
      <c r="J142" s="21"/>
      <c r="K142" s="21"/>
      <c r="L142" s="21"/>
      <c r="M142" s="21"/>
      <c r="N142" s="21"/>
      <c r="O142" s="20"/>
      <c r="Q142" s="52" t="str">
        <f t="shared" si="12"/>
        <v/>
      </c>
      <c r="R142" s="52" t="str">
        <f t="shared" si="13"/>
        <v/>
      </c>
      <c r="S142" s="52" t="str">
        <f t="shared" si="14"/>
        <v/>
      </c>
      <c r="T142" s="52" t="str">
        <f t="shared" si="15"/>
        <v/>
      </c>
    </row>
    <row r="143" spans="1:20" ht="20.25" customHeight="1" x14ac:dyDescent="0.35">
      <c r="A143" s="3">
        <v>134</v>
      </c>
      <c r="B143" s="48" t="str">
        <f>IFERROR(VLOOKUP((ROW(A143)-9),'App Matrix'!$Y$10:$AA$609,2,FALSE),"")</f>
        <v/>
      </c>
      <c r="C143" s="48" t="str">
        <f>IFERROR(VLOOKUP((ROW(B143)-9),'App Matrix'!$Y$10:$AA$609,3,FALSE),"")</f>
        <v/>
      </c>
      <c r="D143" s="48" t="str">
        <f t="shared" si="11"/>
        <v/>
      </c>
      <c r="E143" s="21"/>
      <c r="F143" s="20"/>
      <c r="G143" s="20"/>
      <c r="H143" s="21"/>
      <c r="I143" s="21"/>
      <c r="J143" s="21"/>
      <c r="K143" s="21"/>
      <c r="L143" s="21"/>
      <c r="M143" s="21"/>
      <c r="N143" s="21"/>
      <c r="O143" s="20"/>
      <c r="Q143" s="52" t="str">
        <f t="shared" si="12"/>
        <v/>
      </c>
      <c r="R143" s="52" t="str">
        <f t="shared" si="13"/>
        <v/>
      </c>
      <c r="S143" s="52" t="str">
        <f t="shared" si="14"/>
        <v/>
      </c>
      <c r="T143" s="52" t="str">
        <f t="shared" si="15"/>
        <v/>
      </c>
    </row>
    <row r="144" spans="1:20" ht="20.25" customHeight="1" x14ac:dyDescent="0.35">
      <c r="A144" s="3">
        <v>135</v>
      </c>
      <c r="B144" s="48" t="str">
        <f>IFERROR(VLOOKUP((ROW(A144)-9),'App Matrix'!$Y$10:$AA$609,2,FALSE),"")</f>
        <v/>
      </c>
      <c r="C144" s="48" t="str">
        <f>IFERROR(VLOOKUP((ROW(B144)-9),'App Matrix'!$Y$10:$AA$609,3,FALSE),"")</f>
        <v/>
      </c>
      <c r="D144" s="48" t="str">
        <f t="shared" si="11"/>
        <v/>
      </c>
      <c r="E144" s="21"/>
      <c r="F144" s="20"/>
      <c r="G144" s="20"/>
      <c r="H144" s="21"/>
      <c r="I144" s="21"/>
      <c r="J144" s="21"/>
      <c r="K144" s="21"/>
      <c r="L144" s="21"/>
      <c r="M144" s="21"/>
      <c r="N144" s="21"/>
      <c r="O144" s="20"/>
      <c r="Q144" s="52" t="str">
        <f t="shared" si="12"/>
        <v/>
      </c>
      <c r="R144" s="52" t="str">
        <f t="shared" si="13"/>
        <v/>
      </c>
      <c r="S144" s="52" t="str">
        <f t="shared" si="14"/>
        <v/>
      </c>
      <c r="T144" s="52" t="str">
        <f t="shared" si="15"/>
        <v/>
      </c>
    </row>
    <row r="145" spans="1:20" ht="20.25" customHeight="1" x14ac:dyDescent="0.35">
      <c r="A145" s="3">
        <v>136</v>
      </c>
      <c r="B145" s="48" t="str">
        <f>IFERROR(VLOOKUP((ROW(A145)-9),'App Matrix'!$Y$10:$AA$609,2,FALSE),"")</f>
        <v/>
      </c>
      <c r="C145" s="48" t="str">
        <f>IFERROR(VLOOKUP((ROW(B145)-9),'App Matrix'!$Y$10:$AA$609,3,FALSE),"")</f>
        <v/>
      </c>
      <c r="D145" s="48" t="str">
        <f t="shared" si="11"/>
        <v/>
      </c>
      <c r="E145" s="21"/>
      <c r="F145" s="20"/>
      <c r="G145" s="20"/>
      <c r="H145" s="21"/>
      <c r="I145" s="21"/>
      <c r="J145" s="21"/>
      <c r="K145" s="21"/>
      <c r="L145" s="21"/>
      <c r="M145" s="21"/>
      <c r="N145" s="21"/>
      <c r="O145" s="20"/>
      <c r="Q145" s="52" t="str">
        <f t="shared" si="12"/>
        <v/>
      </c>
      <c r="R145" s="52" t="str">
        <f t="shared" si="13"/>
        <v/>
      </c>
      <c r="S145" s="52" t="str">
        <f t="shared" si="14"/>
        <v/>
      </c>
      <c r="T145" s="52" t="str">
        <f t="shared" si="15"/>
        <v/>
      </c>
    </row>
    <row r="146" spans="1:20" ht="20.25" customHeight="1" x14ac:dyDescent="0.35">
      <c r="A146" s="3">
        <v>137</v>
      </c>
      <c r="B146" s="48" t="str">
        <f>IFERROR(VLOOKUP((ROW(A146)-9),'App Matrix'!$Y$10:$AA$609,2,FALSE),"")</f>
        <v/>
      </c>
      <c r="C146" s="48" t="str">
        <f>IFERROR(VLOOKUP((ROW(B146)-9),'App Matrix'!$Y$10:$AA$609,3,FALSE),"")</f>
        <v/>
      </c>
      <c r="D146" s="48" t="str">
        <f t="shared" si="11"/>
        <v/>
      </c>
      <c r="E146" s="21"/>
      <c r="F146" s="20"/>
      <c r="G146" s="20"/>
      <c r="H146" s="21"/>
      <c r="I146" s="21"/>
      <c r="J146" s="21"/>
      <c r="K146" s="21"/>
      <c r="L146" s="21"/>
      <c r="M146" s="21"/>
      <c r="N146" s="21"/>
      <c r="O146" s="20"/>
      <c r="Q146" s="52" t="str">
        <f t="shared" si="12"/>
        <v/>
      </c>
      <c r="R146" s="52" t="str">
        <f t="shared" si="13"/>
        <v/>
      </c>
      <c r="S146" s="52" t="str">
        <f t="shared" si="14"/>
        <v/>
      </c>
      <c r="T146" s="52" t="str">
        <f t="shared" si="15"/>
        <v/>
      </c>
    </row>
    <row r="147" spans="1:20" ht="20.25" customHeight="1" x14ac:dyDescent="0.35">
      <c r="A147" s="3">
        <v>138</v>
      </c>
      <c r="B147" s="48" t="str">
        <f>IFERROR(VLOOKUP((ROW(A147)-9),'App Matrix'!$Y$10:$AA$609,2,FALSE),"")</f>
        <v/>
      </c>
      <c r="C147" s="48" t="str">
        <f>IFERROR(VLOOKUP((ROW(B147)-9),'App Matrix'!$Y$10:$AA$609,3,FALSE),"")</f>
        <v/>
      </c>
      <c r="D147" s="48" t="str">
        <f t="shared" si="11"/>
        <v/>
      </c>
      <c r="E147" s="21"/>
      <c r="F147" s="20"/>
      <c r="G147" s="20"/>
      <c r="H147" s="21"/>
      <c r="I147" s="21"/>
      <c r="J147" s="21"/>
      <c r="K147" s="21"/>
      <c r="L147" s="21"/>
      <c r="M147" s="21"/>
      <c r="N147" s="21"/>
      <c r="O147" s="20"/>
      <c r="Q147" s="52" t="str">
        <f t="shared" si="12"/>
        <v/>
      </c>
      <c r="R147" s="52" t="str">
        <f t="shared" si="13"/>
        <v/>
      </c>
      <c r="S147" s="52" t="str">
        <f t="shared" si="14"/>
        <v/>
      </c>
      <c r="T147" s="52" t="str">
        <f t="shared" si="15"/>
        <v/>
      </c>
    </row>
    <row r="148" spans="1:20" ht="20.25" customHeight="1" x14ac:dyDescent="0.35">
      <c r="A148" s="3">
        <v>139</v>
      </c>
      <c r="B148" s="48" t="str">
        <f>IFERROR(VLOOKUP((ROW(A148)-9),'App Matrix'!$Y$10:$AA$609,2,FALSE),"")</f>
        <v/>
      </c>
      <c r="C148" s="48" t="str">
        <f>IFERROR(VLOOKUP((ROW(B148)-9),'App Matrix'!$Y$10:$AA$609,3,FALSE),"")</f>
        <v/>
      </c>
      <c r="D148" s="48" t="str">
        <f t="shared" si="11"/>
        <v/>
      </c>
      <c r="E148" s="21"/>
      <c r="F148" s="20"/>
      <c r="G148" s="20"/>
      <c r="H148" s="21"/>
      <c r="I148" s="21"/>
      <c r="J148" s="21"/>
      <c r="K148" s="21"/>
      <c r="L148" s="21"/>
      <c r="M148" s="21"/>
      <c r="N148" s="21"/>
      <c r="O148" s="20"/>
      <c r="Q148" s="52" t="str">
        <f t="shared" si="12"/>
        <v/>
      </c>
      <c r="R148" s="52" t="str">
        <f t="shared" si="13"/>
        <v/>
      </c>
      <c r="S148" s="52" t="str">
        <f t="shared" si="14"/>
        <v/>
      </c>
      <c r="T148" s="52" t="str">
        <f t="shared" si="15"/>
        <v/>
      </c>
    </row>
    <row r="149" spans="1:20" ht="20.25" customHeight="1" x14ac:dyDescent="0.35">
      <c r="A149" s="3">
        <v>140</v>
      </c>
      <c r="B149" s="48" t="str">
        <f>IFERROR(VLOOKUP((ROW(A149)-9),'App Matrix'!$Y$10:$AA$609,2,FALSE),"")</f>
        <v/>
      </c>
      <c r="C149" s="48" t="str">
        <f>IFERROR(VLOOKUP((ROW(B149)-9),'App Matrix'!$Y$10:$AA$609,3,FALSE),"")</f>
        <v/>
      </c>
      <c r="D149" s="48" t="str">
        <f t="shared" si="11"/>
        <v/>
      </c>
      <c r="E149" s="21"/>
      <c r="F149" s="20"/>
      <c r="G149" s="20"/>
      <c r="H149" s="21"/>
      <c r="I149" s="21"/>
      <c r="J149" s="21"/>
      <c r="K149" s="21"/>
      <c r="L149" s="21"/>
      <c r="M149" s="21"/>
      <c r="N149" s="21"/>
      <c r="O149" s="20"/>
      <c r="Q149" s="52" t="str">
        <f t="shared" si="12"/>
        <v/>
      </c>
      <c r="R149" s="52" t="str">
        <f t="shared" si="13"/>
        <v/>
      </c>
      <c r="S149" s="52" t="str">
        <f t="shared" si="14"/>
        <v/>
      </c>
      <c r="T149" s="52" t="str">
        <f t="shared" si="15"/>
        <v/>
      </c>
    </row>
    <row r="150" spans="1:20" ht="20.25" customHeight="1" x14ac:dyDescent="0.35">
      <c r="A150" s="3">
        <v>141</v>
      </c>
      <c r="B150" s="48" t="str">
        <f>IFERROR(VLOOKUP((ROW(A150)-9),'App Matrix'!$Y$10:$AA$609,2,FALSE),"")</f>
        <v/>
      </c>
      <c r="C150" s="48" t="str">
        <f>IFERROR(VLOOKUP((ROW(B150)-9),'App Matrix'!$Y$10:$AA$609,3,FALSE),"")</f>
        <v/>
      </c>
      <c r="D150" s="48" t="str">
        <f t="shared" si="11"/>
        <v/>
      </c>
      <c r="E150" s="21"/>
      <c r="F150" s="20"/>
      <c r="G150" s="20"/>
      <c r="H150" s="21"/>
      <c r="I150" s="21"/>
      <c r="J150" s="21"/>
      <c r="K150" s="21"/>
      <c r="L150" s="21"/>
      <c r="M150" s="21"/>
      <c r="N150" s="21"/>
      <c r="O150" s="20"/>
      <c r="Q150" s="52" t="str">
        <f t="shared" si="12"/>
        <v/>
      </c>
      <c r="R150" s="52" t="str">
        <f t="shared" si="13"/>
        <v/>
      </c>
      <c r="S150" s="52" t="str">
        <f t="shared" si="14"/>
        <v/>
      </c>
      <c r="T150" s="52" t="str">
        <f t="shared" si="15"/>
        <v/>
      </c>
    </row>
    <row r="151" spans="1:20" ht="20.25" customHeight="1" x14ac:dyDescent="0.35">
      <c r="A151" s="3">
        <v>142</v>
      </c>
      <c r="B151" s="48" t="str">
        <f>IFERROR(VLOOKUP((ROW(A151)-9),'App Matrix'!$Y$10:$AA$609,2,FALSE),"")</f>
        <v/>
      </c>
      <c r="C151" s="48" t="str">
        <f>IFERROR(VLOOKUP((ROW(B151)-9),'App Matrix'!$Y$10:$AA$609,3,FALSE),"")</f>
        <v/>
      </c>
      <c r="D151" s="48" t="str">
        <f t="shared" si="11"/>
        <v/>
      </c>
      <c r="E151" s="21"/>
      <c r="F151" s="20"/>
      <c r="G151" s="20"/>
      <c r="H151" s="21"/>
      <c r="I151" s="21"/>
      <c r="J151" s="21"/>
      <c r="K151" s="21"/>
      <c r="L151" s="21"/>
      <c r="M151" s="21"/>
      <c r="N151" s="21"/>
      <c r="O151" s="20"/>
      <c r="Q151" s="52" t="str">
        <f t="shared" si="12"/>
        <v/>
      </c>
      <c r="R151" s="52" t="str">
        <f t="shared" si="13"/>
        <v/>
      </c>
      <c r="S151" s="52" t="str">
        <f t="shared" si="14"/>
        <v/>
      </c>
      <c r="T151" s="52" t="str">
        <f t="shared" si="15"/>
        <v/>
      </c>
    </row>
    <row r="152" spans="1:20" ht="20.25" customHeight="1" x14ac:dyDescent="0.35">
      <c r="A152" s="3">
        <v>143</v>
      </c>
      <c r="B152" s="48" t="str">
        <f>IFERROR(VLOOKUP((ROW(A152)-9),'App Matrix'!$Y$10:$AA$609,2,FALSE),"")</f>
        <v/>
      </c>
      <c r="C152" s="48" t="str">
        <f>IFERROR(VLOOKUP((ROW(B152)-9),'App Matrix'!$Y$10:$AA$609,3,FALSE),"")</f>
        <v/>
      </c>
      <c r="D152" s="48" t="str">
        <f t="shared" si="11"/>
        <v/>
      </c>
      <c r="E152" s="21"/>
      <c r="F152" s="20"/>
      <c r="G152" s="20"/>
      <c r="H152" s="21"/>
      <c r="I152" s="21"/>
      <c r="J152" s="21"/>
      <c r="K152" s="21"/>
      <c r="L152" s="21"/>
      <c r="M152" s="21"/>
      <c r="N152" s="21"/>
      <c r="O152" s="20"/>
      <c r="Q152" s="52" t="str">
        <f t="shared" si="12"/>
        <v/>
      </c>
      <c r="R152" s="52" t="str">
        <f t="shared" si="13"/>
        <v/>
      </c>
      <c r="S152" s="52" t="str">
        <f t="shared" si="14"/>
        <v/>
      </c>
      <c r="T152" s="52" t="str">
        <f t="shared" si="15"/>
        <v/>
      </c>
    </row>
    <row r="153" spans="1:20" ht="20.25" customHeight="1" x14ac:dyDescent="0.35">
      <c r="A153" s="3">
        <v>144</v>
      </c>
      <c r="B153" s="48" t="str">
        <f>IFERROR(VLOOKUP((ROW(A153)-9),'App Matrix'!$Y$10:$AA$609,2,FALSE),"")</f>
        <v/>
      </c>
      <c r="C153" s="48" t="str">
        <f>IFERROR(VLOOKUP((ROW(B153)-9),'App Matrix'!$Y$10:$AA$609,3,FALSE),"")</f>
        <v/>
      </c>
      <c r="D153" s="48" t="str">
        <f t="shared" si="11"/>
        <v/>
      </c>
      <c r="E153" s="21"/>
      <c r="F153" s="20"/>
      <c r="G153" s="20"/>
      <c r="H153" s="21"/>
      <c r="I153" s="21"/>
      <c r="J153" s="21"/>
      <c r="K153" s="21"/>
      <c r="L153" s="21"/>
      <c r="M153" s="21"/>
      <c r="N153" s="21"/>
      <c r="O153" s="20"/>
      <c r="Q153" s="52" t="str">
        <f t="shared" si="12"/>
        <v/>
      </c>
      <c r="R153" s="52" t="str">
        <f t="shared" si="13"/>
        <v/>
      </c>
      <c r="S153" s="52" t="str">
        <f t="shared" si="14"/>
        <v/>
      </c>
      <c r="T153" s="52" t="str">
        <f t="shared" si="15"/>
        <v/>
      </c>
    </row>
    <row r="154" spans="1:20" ht="20.25" customHeight="1" x14ac:dyDescent="0.35">
      <c r="A154" s="3">
        <v>145</v>
      </c>
      <c r="B154" s="48" t="str">
        <f>IFERROR(VLOOKUP((ROW(A154)-9),'App Matrix'!$Y$10:$AA$609,2,FALSE),"")</f>
        <v/>
      </c>
      <c r="C154" s="48" t="str">
        <f>IFERROR(VLOOKUP((ROW(B154)-9),'App Matrix'!$Y$10:$AA$609,3,FALSE),"")</f>
        <v/>
      </c>
      <c r="D154" s="48" t="str">
        <f t="shared" ref="D154:D217" si="16">IF(C154&lt;&gt;"","Yes","")</f>
        <v/>
      </c>
      <c r="E154" s="21"/>
      <c r="F154" s="20"/>
      <c r="G154" s="20"/>
      <c r="H154" s="21"/>
      <c r="I154" s="21"/>
      <c r="J154" s="21"/>
      <c r="K154" s="21"/>
      <c r="L154" s="21"/>
      <c r="M154" s="21"/>
      <c r="N154" s="21"/>
      <c r="O154" s="20"/>
      <c r="Q154" s="52" t="str">
        <f t="shared" si="12"/>
        <v/>
      </c>
      <c r="R154" s="52" t="str">
        <f t="shared" si="13"/>
        <v/>
      </c>
      <c r="S154" s="52" t="str">
        <f t="shared" si="14"/>
        <v/>
      </c>
      <c r="T154" s="52" t="str">
        <f t="shared" si="15"/>
        <v/>
      </c>
    </row>
    <row r="155" spans="1:20" ht="20.25" customHeight="1" x14ac:dyDescent="0.35">
      <c r="A155" s="3">
        <v>146</v>
      </c>
      <c r="B155" s="48" t="str">
        <f>IFERROR(VLOOKUP((ROW(A155)-9),'App Matrix'!$Y$10:$AA$609,2,FALSE),"")</f>
        <v/>
      </c>
      <c r="C155" s="48" t="str">
        <f>IFERROR(VLOOKUP((ROW(B155)-9),'App Matrix'!$Y$10:$AA$609,3,FALSE),"")</f>
        <v/>
      </c>
      <c r="D155" s="48" t="str">
        <f t="shared" si="16"/>
        <v/>
      </c>
      <c r="E155" s="21"/>
      <c r="F155" s="20"/>
      <c r="G155" s="20"/>
      <c r="H155" s="21"/>
      <c r="I155" s="21"/>
      <c r="J155" s="21"/>
      <c r="K155" s="21"/>
      <c r="L155" s="21"/>
      <c r="M155" s="21"/>
      <c r="N155" s="21"/>
      <c r="O155" s="20"/>
      <c r="Q155" s="52" t="str">
        <f t="shared" si="12"/>
        <v/>
      </c>
      <c r="R155" s="52" t="str">
        <f t="shared" si="13"/>
        <v/>
      </c>
      <c r="S155" s="52" t="str">
        <f t="shared" si="14"/>
        <v/>
      </c>
      <c r="T155" s="52" t="str">
        <f t="shared" si="15"/>
        <v/>
      </c>
    </row>
    <row r="156" spans="1:20" ht="20.25" customHeight="1" x14ac:dyDescent="0.35">
      <c r="A156" s="3">
        <v>147</v>
      </c>
      <c r="B156" s="48" t="str">
        <f>IFERROR(VLOOKUP((ROW(A156)-9),'App Matrix'!$Y$10:$AA$609,2,FALSE),"")</f>
        <v/>
      </c>
      <c r="C156" s="48" t="str">
        <f>IFERROR(VLOOKUP((ROW(B156)-9),'App Matrix'!$Y$10:$AA$609,3,FALSE),"")</f>
        <v/>
      </c>
      <c r="D156" s="48" t="str">
        <f t="shared" si="16"/>
        <v/>
      </c>
      <c r="E156" s="21"/>
      <c r="F156" s="20"/>
      <c r="G156" s="20"/>
      <c r="H156" s="21"/>
      <c r="I156" s="21"/>
      <c r="J156" s="21"/>
      <c r="K156" s="21"/>
      <c r="L156" s="21"/>
      <c r="M156" s="21"/>
      <c r="N156" s="21"/>
      <c r="O156" s="20"/>
      <c r="Q156" s="52" t="str">
        <f t="shared" si="12"/>
        <v/>
      </c>
      <c r="R156" s="52" t="str">
        <f t="shared" si="13"/>
        <v/>
      </c>
      <c r="S156" s="52" t="str">
        <f t="shared" si="14"/>
        <v/>
      </c>
      <c r="T156" s="52" t="str">
        <f t="shared" si="15"/>
        <v/>
      </c>
    </row>
    <row r="157" spans="1:20" ht="20.25" customHeight="1" x14ac:dyDescent="0.35">
      <c r="A157" s="3">
        <v>148</v>
      </c>
      <c r="B157" s="48" t="str">
        <f>IFERROR(VLOOKUP((ROW(A157)-9),'App Matrix'!$Y$10:$AA$609,2,FALSE),"")</f>
        <v/>
      </c>
      <c r="C157" s="48" t="str">
        <f>IFERROR(VLOOKUP((ROW(B157)-9),'App Matrix'!$Y$10:$AA$609,3,FALSE),"")</f>
        <v/>
      </c>
      <c r="D157" s="48" t="str">
        <f t="shared" si="16"/>
        <v/>
      </c>
      <c r="E157" s="21"/>
      <c r="F157" s="20"/>
      <c r="G157" s="20"/>
      <c r="H157" s="21"/>
      <c r="I157" s="21"/>
      <c r="J157" s="21"/>
      <c r="K157" s="21"/>
      <c r="L157" s="21"/>
      <c r="M157" s="21"/>
      <c r="N157" s="21"/>
      <c r="O157" s="20"/>
      <c r="Q157" s="52" t="str">
        <f t="shared" si="12"/>
        <v/>
      </c>
      <c r="R157" s="52" t="str">
        <f t="shared" si="13"/>
        <v/>
      </c>
      <c r="S157" s="52" t="str">
        <f t="shared" si="14"/>
        <v/>
      </c>
      <c r="T157" s="52" t="str">
        <f t="shared" si="15"/>
        <v/>
      </c>
    </row>
    <row r="158" spans="1:20" ht="20.25" customHeight="1" x14ac:dyDescent="0.35">
      <c r="A158" s="3">
        <v>149</v>
      </c>
      <c r="B158" s="48" t="str">
        <f>IFERROR(VLOOKUP((ROW(A158)-9),'App Matrix'!$Y$10:$AA$609,2,FALSE),"")</f>
        <v/>
      </c>
      <c r="C158" s="48" t="str">
        <f>IFERROR(VLOOKUP((ROW(B158)-9),'App Matrix'!$Y$10:$AA$609,3,FALSE),"")</f>
        <v/>
      </c>
      <c r="D158" s="48" t="str">
        <f t="shared" si="16"/>
        <v/>
      </c>
      <c r="E158" s="21"/>
      <c r="F158" s="20"/>
      <c r="G158" s="20"/>
      <c r="H158" s="21"/>
      <c r="I158" s="21"/>
      <c r="J158" s="21"/>
      <c r="K158" s="21"/>
      <c r="L158" s="21"/>
      <c r="M158" s="21"/>
      <c r="N158" s="21"/>
      <c r="O158" s="20"/>
      <c r="Q158" s="52" t="str">
        <f t="shared" si="12"/>
        <v/>
      </c>
      <c r="R158" s="52" t="str">
        <f t="shared" si="13"/>
        <v/>
      </c>
      <c r="S158" s="52" t="str">
        <f t="shared" si="14"/>
        <v/>
      </c>
      <c r="T158" s="52" t="str">
        <f t="shared" si="15"/>
        <v/>
      </c>
    </row>
    <row r="159" spans="1:20" ht="20.25" customHeight="1" x14ac:dyDescent="0.35">
      <c r="A159" s="3">
        <v>150</v>
      </c>
      <c r="B159" s="48" t="str">
        <f>IFERROR(VLOOKUP((ROW(A159)-9),'App Matrix'!$Y$10:$AA$609,2,FALSE),"")</f>
        <v/>
      </c>
      <c r="C159" s="48" t="str">
        <f>IFERROR(VLOOKUP((ROW(B159)-9),'App Matrix'!$Y$10:$AA$609,3,FALSE),"")</f>
        <v/>
      </c>
      <c r="D159" s="48" t="str">
        <f t="shared" si="16"/>
        <v/>
      </c>
      <c r="E159" s="21"/>
      <c r="F159" s="20"/>
      <c r="G159" s="20"/>
      <c r="H159" s="21"/>
      <c r="I159" s="21"/>
      <c r="J159" s="21"/>
      <c r="K159" s="21"/>
      <c r="L159" s="21"/>
      <c r="M159" s="21"/>
      <c r="N159" s="21"/>
      <c r="O159" s="20"/>
      <c r="Q159" s="52" t="str">
        <f t="shared" si="12"/>
        <v/>
      </c>
      <c r="R159" s="52" t="str">
        <f t="shared" si="13"/>
        <v/>
      </c>
      <c r="S159" s="52" t="str">
        <f t="shared" si="14"/>
        <v/>
      </c>
      <c r="T159" s="52" t="str">
        <f t="shared" si="15"/>
        <v/>
      </c>
    </row>
    <row r="160" spans="1:20" ht="20.25" customHeight="1" x14ac:dyDescent="0.35">
      <c r="A160" s="3">
        <v>151</v>
      </c>
      <c r="B160" s="48" t="str">
        <f>IFERROR(VLOOKUP((ROW(A160)-9),'App Matrix'!$Y$10:$AA$609,2,FALSE),"")</f>
        <v/>
      </c>
      <c r="C160" s="48" t="str">
        <f>IFERROR(VLOOKUP((ROW(B160)-9),'App Matrix'!$Y$10:$AA$609,3,FALSE),"")</f>
        <v/>
      </c>
      <c r="D160" s="48" t="str">
        <f t="shared" si="16"/>
        <v/>
      </c>
      <c r="E160" s="21"/>
      <c r="F160" s="20"/>
      <c r="G160" s="20"/>
      <c r="H160" s="21"/>
      <c r="I160" s="21"/>
      <c r="J160" s="21"/>
      <c r="K160" s="21"/>
      <c r="L160" s="21"/>
      <c r="M160" s="21"/>
      <c r="N160" s="21"/>
      <c r="O160" s="20"/>
      <c r="Q160" s="52" t="str">
        <f t="shared" si="12"/>
        <v/>
      </c>
      <c r="R160" s="52" t="str">
        <f t="shared" si="13"/>
        <v/>
      </c>
      <c r="S160" s="52" t="str">
        <f t="shared" si="14"/>
        <v/>
      </c>
      <c r="T160" s="52" t="str">
        <f t="shared" si="15"/>
        <v/>
      </c>
    </row>
    <row r="161" spans="1:20" ht="20.25" customHeight="1" x14ac:dyDescent="0.35">
      <c r="A161" s="3">
        <v>152</v>
      </c>
      <c r="B161" s="48" t="str">
        <f>IFERROR(VLOOKUP((ROW(A161)-9),'App Matrix'!$Y$10:$AA$609,2,FALSE),"")</f>
        <v/>
      </c>
      <c r="C161" s="48" t="str">
        <f>IFERROR(VLOOKUP((ROW(B161)-9),'App Matrix'!$Y$10:$AA$609,3,FALSE),"")</f>
        <v/>
      </c>
      <c r="D161" s="48" t="str">
        <f t="shared" si="16"/>
        <v/>
      </c>
      <c r="E161" s="21"/>
      <c r="F161" s="20"/>
      <c r="G161" s="20"/>
      <c r="H161" s="21"/>
      <c r="I161" s="21"/>
      <c r="J161" s="21"/>
      <c r="K161" s="21"/>
      <c r="L161" s="21"/>
      <c r="M161" s="21"/>
      <c r="N161" s="21"/>
      <c r="O161" s="20"/>
      <c r="Q161" s="52" t="str">
        <f t="shared" si="12"/>
        <v/>
      </c>
      <c r="R161" s="52" t="str">
        <f t="shared" si="13"/>
        <v/>
      </c>
      <c r="S161" s="52" t="str">
        <f t="shared" si="14"/>
        <v/>
      </c>
      <c r="T161" s="52" t="str">
        <f t="shared" si="15"/>
        <v/>
      </c>
    </row>
    <row r="162" spans="1:20" ht="20.25" customHeight="1" x14ac:dyDescent="0.35">
      <c r="A162" s="3">
        <v>153</v>
      </c>
      <c r="B162" s="48" t="str">
        <f>IFERROR(VLOOKUP((ROW(A162)-9),'App Matrix'!$Y$10:$AA$609,2,FALSE),"")</f>
        <v/>
      </c>
      <c r="C162" s="48" t="str">
        <f>IFERROR(VLOOKUP((ROW(B162)-9),'App Matrix'!$Y$10:$AA$609,3,FALSE),"")</f>
        <v/>
      </c>
      <c r="D162" s="48" t="str">
        <f t="shared" si="16"/>
        <v/>
      </c>
      <c r="E162" s="21"/>
      <c r="F162" s="20"/>
      <c r="G162" s="20"/>
      <c r="H162" s="21"/>
      <c r="I162" s="21"/>
      <c r="J162" s="21"/>
      <c r="K162" s="21"/>
      <c r="L162" s="21"/>
      <c r="M162" s="21"/>
      <c r="N162" s="21"/>
      <c r="O162" s="20"/>
      <c r="Q162" s="52" t="str">
        <f t="shared" si="12"/>
        <v/>
      </c>
      <c r="R162" s="52" t="str">
        <f t="shared" si="13"/>
        <v/>
      </c>
      <c r="S162" s="52" t="str">
        <f t="shared" si="14"/>
        <v/>
      </c>
      <c r="T162" s="52" t="str">
        <f t="shared" si="15"/>
        <v/>
      </c>
    </row>
    <row r="163" spans="1:20" ht="20.25" customHeight="1" x14ac:dyDescent="0.35">
      <c r="A163" s="3">
        <v>154</v>
      </c>
      <c r="B163" s="48" t="str">
        <f>IFERROR(VLOOKUP((ROW(A163)-9),'App Matrix'!$Y$10:$AA$609,2,FALSE),"")</f>
        <v/>
      </c>
      <c r="C163" s="48" t="str">
        <f>IFERROR(VLOOKUP((ROW(B163)-9),'App Matrix'!$Y$10:$AA$609,3,FALSE),"")</f>
        <v/>
      </c>
      <c r="D163" s="48" t="str">
        <f t="shared" si="16"/>
        <v/>
      </c>
      <c r="E163" s="21"/>
      <c r="F163" s="20"/>
      <c r="G163" s="20"/>
      <c r="H163" s="21"/>
      <c r="I163" s="21"/>
      <c r="J163" s="21"/>
      <c r="K163" s="21"/>
      <c r="L163" s="21"/>
      <c r="M163" s="21"/>
      <c r="N163" s="21"/>
      <c r="O163" s="20"/>
      <c r="Q163" s="52" t="str">
        <f t="shared" si="12"/>
        <v/>
      </c>
      <c r="R163" s="52" t="str">
        <f t="shared" si="13"/>
        <v/>
      </c>
      <c r="S163" s="52" t="str">
        <f t="shared" si="14"/>
        <v/>
      </c>
      <c r="T163" s="52" t="str">
        <f t="shared" si="15"/>
        <v/>
      </c>
    </row>
    <row r="164" spans="1:20" ht="20.25" customHeight="1" x14ac:dyDescent="0.35">
      <c r="A164" s="3">
        <v>155</v>
      </c>
      <c r="B164" s="48" t="str">
        <f>IFERROR(VLOOKUP((ROW(A164)-9),'App Matrix'!$Y$10:$AA$609,2,FALSE),"")</f>
        <v/>
      </c>
      <c r="C164" s="48" t="str">
        <f>IFERROR(VLOOKUP((ROW(B164)-9),'App Matrix'!$Y$10:$AA$609,3,FALSE),"")</f>
        <v/>
      </c>
      <c r="D164" s="48" t="str">
        <f t="shared" si="16"/>
        <v/>
      </c>
      <c r="E164" s="21"/>
      <c r="F164" s="20"/>
      <c r="G164" s="20"/>
      <c r="H164" s="21"/>
      <c r="I164" s="21"/>
      <c r="J164" s="21"/>
      <c r="K164" s="21"/>
      <c r="L164" s="21"/>
      <c r="M164" s="21"/>
      <c r="N164" s="21"/>
      <c r="O164" s="20"/>
      <c r="Q164" s="52" t="str">
        <f t="shared" si="12"/>
        <v/>
      </c>
      <c r="R164" s="52" t="str">
        <f t="shared" si="13"/>
        <v/>
      </c>
      <c r="S164" s="52" t="str">
        <f t="shared" si="14"/>
        <v/>
      </c>
      <c r="T164" s="52" t="str">
        <f t="shared" si="15"/>
        <v/>
      </c>
    </row>
    <row r="165" spans="1:20" ht="20.25" customHeight="1" x14ac:dyDescent="0.35">
      <c r="A165" s="3">
        <v>156</v>
      </c>
      <c r="B165" s="48" t="str">
        <f>IFERROR(VLOOKUP((ROW(A165)-9),'App Matrix'!$Y$10:$AA$609,2,FALSE),"")</f>
        <v/>
      </c>
      <c r="C165" s="48" t="str">
        <f>IFERROR(VLOOKUP((ROW(B165)-9),'App Matrix'!$Y$10:$AA$609,3,FALSE),"")</f>
        <v/>
      </c>
      <c r="D165" s="48" t="str">
        <f t="shared" si="16"/>
        <v/>
      </c>
      <c r="E165" s="21"/>
      <c r="F165" s="20"/>
      <c r="G165" s="20"/>
      <c r="H165" s="21"/>
      <c r="I165" s="21"/>
      <c r="J165" s="21"/>
      <c r="K165" s="21"/>
      <c r="L165" s="21"/>
      <c r="M165" s="21"/>
      <c r="N165" s="21"/>
      <c r="O165" s="20"/>
      <c r="Q165" s="52" t="str">
        <f t="shared" si="12"/>
        <v/>
      </c>
      <c r="R165" s="52" t="str">
        <f t="shared" si="13"/>
        <v/>
      </c>
      <c r="S165" s="52" t="str">
        <f t="shared" si="14"/>
        <v/>
      </c>
      <c r="T165" s="52" t="str">
        <f t="shared" si="15"/>
        <v/>
      </c>
    </row>
    <row r="166" spans="1:20" ht="20.25" customHeight="1" x14ac:dyDescent="0.35">
      <c r="A166" s="3">
        <v>157</v>
      </c>
      <c r="B166" s="48" t="str">
        <f>IFERROR(VLOOKUP((ROW(A166)-9),'App Matrix'!$Y$10:$AA$609,2,FALSE),"")</f>
        <v/>
      </c>
      <c r="C166" s="48" t="str">
        <f>IFERROR(VLOOKUP((ROW(B166)-9),'App Matrix'!$Y$10:$AA$609,3,FALSE),"")</f>
        <v/>
      </c>
      <c r="D166" s="48" t="str">
        <f t="shared" si="16"/>
        <v/>
      </c>
      <c r="E166" s="21"/>
      <c r="F166" s="20"/>
      <c r="G166" s="20"/>
      <c r="H166" s="21"/>
      <c r="I166" s="21"/>
      <c r="J166" s="21"/>
      <c r="K166" s="21"/>
      <c r="L166" s="21"/>
      <c r="M166" s="21"/>
      <c r="N166" s="21"/>
      <c r="O166" s="20"/>
      <c r="Q166" s="52" t="str">
        <f t="shared" si="12"/>
        <v/>
      </c>
      <c r="R166" s="52" t="str">
        <f t="shared" si="13"/>
        <v/>
      </c>
      <c r="S166" s="52" t="str">
        <f t="shared" si="14"/>
        <v/>
      </c>
      <c r="T166" s="52" t="str">
        <f t="shared" si="15"/>
        <v/>
      </c>
    </row>
    <row r="167" spans="1:20" ht="20.25" customHeight="1" x14ac:dyDescent="0.35">
      <c r="A167" s="3">
        <v>158</v>
      </c>
      <c r="B167" s="48" t="str">
        <f>IFERROR(VLOOKUP((ROW(A167)-9),'App Matrix'!$Y$10:$AA$609,2,FALSE),"")</f>
        <v/>
      </c>
      <c r="C167" s="48" t="str">
        <f>IFERROR(VLOOKUP((ROW(B167)-9),'App Matrix'!$Y$10:$AA$609,3,FALSE),"")</f>
        <v/>
      </c>
      <c r="D167" s="48" t="str">
        <f t="shared" si="16"/>
        <v/>
      </c>
      <c r="E167" s="21"/>
      <c r="F167" s="20"/>
      <c r="G167" s="20"/>
      <c r="H167" s="21"/>
      <c r="I167" s="21"/>
      <c r="J167" s="21"/>
      <c r="K167" s="21"/>
      <c r="L167" s="21"/>
      <c r="M167" s="21"/>
      <c r="N167" s="21"/>
      <c r="O167" s="20"/>
      <c r="Q167" s="52" t="str">
        <f t="shared" si="12"/>
        <v/>
      </c>
      <c r="R167" s="52" t="str">
        <f t="shared" si="13"/>
        <v/>
      </c>
      <c r="S167" s="52" t="str">
        <f t="shared" si="14"/>
        <v/>
      </c>
      <c r="T167" s="52" t="str">
        <f t="shared" si="15"/>
        <v/>
      </c>
    </row>
    <row r="168" spans="1:20" ht="20.25" customHeight="1" x14ac:dyDescent="0.35">
      <c r="A168" s="3">
        <v>159</v>
      </c>
      <c r="B168" s="48" t="str">
        <f>IFERROR(VLOOKUP((ROW(A168)-9),'App Matrix'!$Y$10:$AA$609,2,FALSE),"")</f>
        <v/>
      </c>
      <c r="C168" s="48" t="str">
        <f>IFERROR(VLOOKUP((ROW(B168)-9),'App Matrix'!$Y$10:$AA$609,3,FALSE),"")</f>
        <v/>
      </c>
      <c r="D168" s="48" t="str">
        <f t="shared" si="16"/>
        <v/>
      </c>
      <c r="E168" s="21"/>
      <c r="F168" s="20"/>
      <c r="G168" s="20"/>
      <c r="H168" s="21"/>
      <c r="I168" s="21"/>
      <c r="J168" s="21"/>
      <c r="K168" s="21"/>
      <c r="L168" s="21"/>
      <c r="M168" s="21"/>
      <c r="N168" s="21"/>
      <c r="O168" s="20"/>
      <c r="Q168" s="52" t="str">
        <f t="shared" si="12"/>
        <v/>
      </c>
      <c r="R168" s="52" t="str">
        <f t="shared" si="13"/>
        <v/>
      </c>
      <c r="S168" s="52" t="str">
        <f t="shared" si="14"/>
        <v/>
      </c>
      <c r="T168" s="52" t="str">
        <f t="shared" si="15"/>
        <v/>
      </c>
    </row>
    <row r="169" spans="1:20" ht="20.25" customHeight="1" x14ac:dyDescent="0.35">
      <c r="A169" s="3">
        <v>160</v>
      </c>
      <c r="B169" s="48" t="str">
        <f>IFERROR(VLOOKUP((ROW(A169)-9),'App Matrix'!$Y$10:$AA$609,2,FALSE),"")</f>
        <v/>
      </c>
      <c r="C169" s="48" t="str">
        <f>IFERROR(VLOOKUP((ROW(B169)-9),'App Matrix'!$Y$10:$AA$609,3,FALSE),"")</f>
        <v/>
      </c>
      <c r="D169" s="48" t="str">
        <f t="shared" si="16"/>
        <v/>
      </c>
      <c r="E169" s="21"/>
      <c r="F169" s="20"/>
      <c r="G169" s="20"/>
      <c r="H169" s="21"/>
      <c r="I169" s="21"/>
      <c r="J169" s="21"/>
      <c r="K169" s="21"/>
      <c r="L169" s="21"/>
      <c r="M169" s="21"/>
      <c r="N169" s="21"/>
      <c r="O169" s="20"/>
      <c r="Q169" s="52" t="str">
        <f t="shared" si="12"/>
        <v/>
      </c>
      <c r="R169" s="52" t="str">
        <f t="shared" si="13"/>
        <v/>
      </c>
      <c r="S169" s="52" t="str">
        <f t="shared" si="14"/>
        <v/>
      </c>
      <c r="T169" s="52" t="str">
        <f t="shared" si="15"/>
        <v/>
      </c>
    </row>
    <row r="170" spans="1:20" ht="20.25" customHeight="1" x14ac:dyDescent="0.35">
      <c r="A170" s="3">
        <v>161</v>
      </c>
      <c r="B170" s="48" t="str">
        <f>IFERROR(VLOOKUP((ROW(A170)-9),'App Matrix'!$Y$10:$AA$609,2,FALSE),"")</f>
        <v/>
      </c>
      <c r="C170" s="48" t="str">
        <f>IFERROR(VLOOKUP((ROW(B170)-9),'App Matrix'!$Y$10:$AA$609,3,FALSE),"")</f>
        <v/>
      </c>
      <c r="D170" s="48" t="str">
        <f t="shared" si="16"/>
        <v/>
      </c>
      <c r="E170" s="21"/>
      <c r="F170" s="20"/>
      <c r="G170" s="20"/>
      <c r="H170" s="21"/>
      <c r="I170" s="21"/>
      <c r="J170" s="21"/>
      <c r="K170" s="21"/>
      <c r="L170" s="21"/>
      <c r="M170" s="21"/>
      <c r="N170" s="21"/>
      <c r="O170" s="20"/>
      <c r="Q170" s="52" t="str">
        <f t="shared" si="12"/>
        <v/>
      </c>
      <c r="R170" s="52" t="str">
        <f t="shared" si="13"/>
        <v/>
      </c>
      <c r="S170" s="52" t="str">
        <f t="shared" si="14"/>
        <v/>
      </c>
      <c r="T170" s="52" t="str">
        <f t="shared" si="15"/>
        <v/>
      </c>
    </row>
    <row r="171" spans="1:20" ht="20.25" customHeight="1" x14ac:dyDescent="0.35">
      <c r="A171" s="3">
        <v>162</v>
      </c>
      <c r="B171" s="48" t="str">
        <f>IFERROR(VLOOKUP((ROW(A171)-9),'App Matrix'!$Y$10:$AA$609,2,FALSE),"")</f>
        <v/>
      </c>
      <c r="C171" s="48" t="str">
        <f>IFERROR(VLOOKUP((ROW(B171)-9),'App Matrix'!$Y$10:$AA$609,3,FALSE),"")</f>
        <v/>
      </c>
      <c r="D171" s="48" t="str">
        <f t="shared" si="16"/>
        <v/>
      </c>
      <c r="E171" s="21"/>
      <c r="F171" s="20"/>
      <c r="G171" s="20"/>
      <c r="H171" s="21"/>
      <c r="I171" s="21"/>
      <c r="J171" s="21"/>
      <c r="K171" s="21"/>
      <c r="L171" s="21"/>
      <c r="M171" s="21"/>
      <c r="N171" s="21"/>
      <c r="O171" s="20"/>
      <c r="Q171" s="52" t="str">
        <f t="shared" si="12"/>
        <v/>
      </c>
      <c r="R171" s="52" t="str">
        <f t="shared" si="13"/>
        <v/>
      </c>
      <c r="S171" s="52" t="str">
        <f t="shared" si="14"/>
        <v/>
      </c>
      <c r="T171" s="52" t="str">
        <f t="shared" si="15"/>
        <v/>
      </c>
    </row>
    <row r="172" spans="1:20" ht="20.25" customHeight="1" x14ac:dyDescent="0.35">
      <c r="A172" s="3">
        <v>163</v>
      </c>
      <c r="B172" s="48" t="str">
        <f>IFERROR(VLOOKUP((ROW(A172)-9),'App Matrix'!$Y$10:$AA$609,2,FALSE),"")</f>
        <v/>
      </c>
      <c r="C172" s="48" t="str">
        <f>IFERROR(VLOOKUP((ROW(B172)-9),'App Matrix'!$Y$10:$AA$609,3,FALSE),"")</f>
        <v/>
      </c>
      <c r="D172" s="48" t="str">
        <f t="shared" si="16"/>
        <v/>
      </c>
      <c r="E172" s="21"/>
      <c r="F172" s="20"/>
      <c r="G172" s="20"/>
      <c r="H172" s="21"/>
      <c r="I172" s="21"/>
      <c r="J172" s="21"/>
      <c r="K172" s="21"/>
      <c r="L172" s="21"/>
      <c r="M172" s="21"/>
      <c r="N172" s="21"/>
      <c r="O172" s="20"/>
      <c r="Q172" s="52" t="str">
        <f t="shared" si="12"/>
        <v/>
      </c>
      <c r="R172" s="52" t="str">
        <f t="shared" si="13"/>
        <v/>
      </c>
      <c r="S172" s="52" t="str">
        <f t="shared" si="14"/>
        <v/>
      </c>
      <c r="T172" s="52" t="str">
        <f t="shared" si="15"/>
        <v/>
      </c>
    </row>
    <row r="173" spans="1:20" ht="20.25" customHeight="1" x14ac:dyDescent="0.35">
      <c r="A173" s="3">
        <v>164</v>
      </c>
      <c r="B173" s="48" t="str">
        <f>IFERROR(VLOOKUP((ROW(A173)-9),'App Matrix'!$Y$10:$AA$609,2,FALSE),"")</f>
        <v/>
      </c>
      <c r="C173" s="48" t="str">
        <f>IFERROR(VLOOKUP((ROW(B173)-9),'App Matrix'!$Y$10:$AA$609,3,FALSE),"")</f>
        <v/>
      </c>
      <c r="D173" s="48" t="str">
        <f t="shared" si="16"/>
        <v/>
      </c>
      <c r="E173" s="21"/>
      <c r="F173" s="20"/>
      <c r="G173" s="20"/>
      <c r="H173" s="21"/>
      <c r="I173" s="21"/>
      <c r="J173" s="21"/>
      <c r="K173" s="21"/>
      <c r="L173" s="21"/>
      <c r="M173" s="21"/>
      <c r="N173" s="21"/>
      <c r="O173" s="20"/>
      <c r="Q173" s="52" t="str">
        <f t="shared" si="12"/>
        <v/>
      </c>
      <c r="R173" s="52" t="str">
        <f t="shared" si="13"/>
        <v/>
      </c>
      <c r="S173" s="52" t="str">
        <f t="shared" si="14"/>
        <v/>
      </c>
      <c r="T173" s="52" t="str">
        <f t="shared" si="15"/>
        <v/>
      </c>
    </row>
    <row r="174" spans="1:20" ht="20.25" customHeight="1" x14ac:dyDescent="0.35">
      <c r="A174" s="3">
        <v>165</v>
      </c>
      <c r="B174" s="48" t="str">
        <f>IFERROR(VLOOKUP((ROW(A174)-9),'App Matrix'!$Y$10:$AA$609,2,FALSE),"")</f>
        <v/>
      </c>
      <c r="C174" s="48" t="str">
        <f>IFERROR(VLOOKUP((ROW(B174)-9),'App Matrix'!$Y$10:$AA$609,3,FALSE),"")</f>
        <v/>
      </c>
      <c r="D174" s="48" t="str">
        <f t="shared" si="16"/>
        <v/>
      </c>
      <c r="E174" s="21"/>
      <c r="F174" s="20"/>
      <c r="G174" s="20"/>
      <c r="H174" s="21"/>
      <c r="I174" s="21"/>
      <c r="J174" s="21"/>
      <c r="K174" s="21"/>
      <c r="L174" s="21"/>
      <c r="M174" s="21"/>
      <c r="N174" s="21"/>
      <c r="O174" s="20"/>
      <c r="Q174" s="52" t="str">
        <f t="shared" si="12"/>
        <v/>
      </c>
      <c r="R174" s="52" t="str">
        <f t="shared" si="13"/>
        <v/>
      </c>
      <c r="S174" s="52" t="str">
        <f t="shared" si="14"/>
        <v/>
      </c>
      <c r="T174" s="52" t="str">
        <f t="shared" si="15"/>
        <v/>
      </c>
    </row>
    <row r="175" spans="1:20" ht="20.25" customHeight="1" x14ac:dyDescent="0.35">
      <c r="A175" s="3">
        <v>166</v>
      </c>
      <c r="B175" s="48" t="str">
        <f>IFERROR(VLOOKUP((ROW(A175)-9),'App Matrix'!$Y$10:$AA$609,2,FALSE),"")</f>
        <v/>
      </c>
      <c r="C175" s="48" t="str">
        <f>IFERROR(VLOOKUP((ROW(B175)-9),'App Matrix'!$Y$10:$AA$609,3,FALSE),"")</f>
        <v/>
      </c>
      <c r="D175" s="48" t="str">
        <f t="shared" si="16"/>
        <v/>
      </c>
      <c r="E175" s="21"/>
      <c r="F175" s="20"/>
      <c r="G175" s="20"/>
      <c r="H175" s="21"/>
      <c r="I175" s="21"/>
      <c r="J175" s="21"/>
      <c r="K175" s="21"/>
      <c r="L175" s="21"/>
      <c r="M175" s="21"/>
      <c r="N175" s="21"/>
      <c r="O175" s="20"/>
      <c r="Q175" s="52" t="str">
        <f t="shared" si="12"/>
        <v/>
      </c>
      <c r="R175" s="52" t="str">
        <f t="shared" si="13"/>
        <v/>
      </c>
      <c r="S175" s="52" t="str">
        <f t="shared" si="14"/>
        <v/>
      </c>
      <c r="T175" s="52" t="str">
        <f t="shared" si="15"/>
        <v/>
      </c>
    </row>
    <row r="176" spans="1:20" ht="20.25" customHeight="1" x14ac:dyDescent="0.35">
      <c r="A176" s="3">
        <v>167</v>
      </c>
      <c r="B176" s="48" t="str">
        <f>IFERROR(VLOOKUP((ROW(A176)-9),'App Matrix'!$Y$10:$AA$609,2,FALSE),"")</f>
        <v/>
      </c>
      <c r="C176" s="48" t="str">
        <f>IFERROR(VLOOKUP((ROW(B176)-9),'App Matrix'!$Y$10:$AA$609,3,FALSE),"")</f>
        <v/>
      </c>
      <c r="D176" s="48" t="str">
        <f t="shared" si="16"/>
        <v/>
      </c>
      <c r="E176" s="21"/>
      <c r="F176" s="20"/>
      <c r="G176" s="20"/>
      <c r="H176" s="21"/>
      <c r="I176" s="21"/>
      <c r="J176" s="21"/>
      <c r="K176" s="21"/>
      <c r="L176" s="21"/>
      <c r="M176" s="21"/>
      <c r="N176" s="21"/>
      <c r="O176" s="20"/>
      <c r="Q176" s="52" t="str">
        <f t="shared" si="12"/>
        <v/>
      </c>
      <c r="R176" s="52" t="str">
        <f t="shared" si="13"/>
        <v/>
      </c>
      <c r="S176" s="52" t="str">
        <f t="shared" si="14"/>
        <v/>
      </c>
      <c r="T176" s="52" t="str">
        <f t="shared" si="15"/>
        <v/>
      </c>
    </row>
    <row r="177" spans="1:20" ht="20.25" customHeight="1" x14ac:dyDescent="0.35">
      <c r="A177" s="3">
        <v>168</v>
      </c>
      <c r="B177" s="48" t="str">
        <f>IFERROR(VLOOKUP((ROW(A177)-9),'App Matrix'!$Y$10:$AA$609,2,FALSE),"")</f>
        <v/>
      </c>
      <c r="C177" s="48" t="str">
        <f>IFERROR(VLOOKUP((ROW(B177)-9),'App Matrix'!$Y$10:$AA$609,3,FALSE),"")</f>
        <v/>
      </c>
      <c r="D177" s="48" t="str">
        <f t="shared" si="16"/>
        <v/>
      </c>
      <c r="E177" s="21"/>
      <c r="F177" s="20"/>
      <c r="G177" s="20"/>
      <c r="H177" s="21"/>
      <c r="I177" s="21"/>
      <c r="J177" s="21"/>
      <c r="K177" s="21"/>
      <c r="L177" s="21"/>
      <c r="M177" s="21"/>
      <c r="N177" s="21"/>
      <c r="O177" s="20"/>
      <c r="Q177" s="52" t="str">
        <f t="shared" si="12"/>
        <v/>
      </c>
      <c r="R177" s="52" t="str">
        <f t="shared" si="13"/>
        <v/>
      </c>
      <c r="S177" s="52" t="str">
        <f t="shared" si="14"/>
        <v/>
      </c>
      <c r="T177" s="52" t="str">
        <f t="shared" si="15"/>
        <v/>
      </c>
    </row>
    <row r="178" spans="1:20" ht="20.25" customHeight="1" x14ac:dyDescent="0.35">
      <c r="A178" s="3">
        <v>169</v>
      </c>
      <c r="B178" s="48" t="str">
        <f>IFERROR(VLOOKUP((ROW(A178)-9),'App Matrix'!$Y$10:$AA$609,2,FALSE),"")</f>
        <v/>
      </c>
      <c r="C178" s="48" t="str">
        <f>IFERROR(VLOOKUP((ROW(B178)-9),'App Matrix'!$Y$10:$AA$609,3,FALSE),"")</f>
        <v/>
      </c>
      <c r="D178" s="48" t="str">
        <f t="shared" si="16"/>
        <v/>
      </c>
      <c r="E178" s="21"/>
      <c r="F178" s="20"/>
      <c r="G178" s="20"/>
      <c r="H178" s="21"/>
      <c r="I178" s="21"/>
      <c r="J178" s="21"/>
      <c r="K178" s="21"/>
      <c r="L178" s="21"/>
      <c r="M178" s="21"/>
      <c r="N178" s="21"/>
      <c r="O178" s="20"/>
      <c r="Q178" s="52" t="str">
        <f t="shared" si="12"/>
        <v/>
      </c>
      <c r="R178" s="52" t="str">
        <f t="shared" si="13"/>
        <v/>
      </c>
      <c r="S178" s="52" t="str">
        <f t="shared" si="14"/>
        <v/>
      </c>
      <c r="T178" s="52" t="str">
        <f t="shared" si="15"/>
        <v/>
      </c>
    </row>
    <row r="179" spans="1:20" ht="20.25" customHeight="1" x14ac:dyDescent="0.35">
      <c r="A179" s="3">
        <v>170</v>
      </c>
      <c r="B179" s="48" t="str">
        <f>IFERROR(VLOOKUP((ROW(A179)-9),'App Matrix'!$Y$10:$AA$609,2,FALSE),"")</f>
        <v/>
      </c>
      <c r="C179" s="48" t="str">
        <f>IFERROR(VLOOKUP((ROW(B179)-9),'App Matrix'!$Y$10:$AA$609,3,FALSE),"")</f>
        <v/>
      </c>
      <c r="D179" s="48" t="str">
        <f t="shared" si="16"/>
        <v/>
      </c>
      <c r="E179" s="21"/>
      <c r="F179" s="20"/>
      <c r="G179" s="20"/>
      <c r="H179" s="21"/>
      <c r="I179" s="21"/>
      <c r="J179" s="21"/>
      <c r="K179" s="21"/>
      <c r="L179" s="21"/>
      <c r="M179" s="21"/>
      <c r="N179" s="21"/>
      <c r="O179" s="20"/>
      <c r="Q179" s="52" t="str">
        <f t="shared" si="12"/>
        <v/>
      </c>
      <c r="R179" s="52" t="str">
        <f t="shared" si="13"/>
        <v/>
      </c>
      <c r="S179" s="52" t="str">
        <f t="shared" si="14"/>
        <v/>
      </c>
      <c r="T179" s="52" t="str">
        <f t="shared" si="15"/>
        <v/>
      </c>
    </row>
    <row r="180" spans="1:20" ht="20.25" customHeight="1" x14ac:dyDescent="0.35">
      <c r="A180" s="3">
        <v>171</v>
      </c>
      <c r="B180" s="48" t="str">
        <f>IFERROR(VLOOKUP((ROW(A180)-9),'App Matrix'!$Y$10:$AA$609,2,FALSE),"")</f>
        <v/>
      </c>
      <c r="C180" s="48" t="str">
        <f>IFERROR(VLOOKUP((ROW(B180)-9),'App Matrix'!$Y$10:$AA$609,3,FALSE),"")</f>
        <v/>
      </c>
      <c r="D180" s="48" t="str">
        <f t="shared" si="16"/>
        <v/>
      </c>
      <c r="E180" s="21"/>
      <c r="F180" s="20"/>
      <c r="G180" s="20"/>
      <c r="H180" s="21"/>
      <c r="I180" s="21"/>
      <c r="J180" s="21"/>
      <c r="K180" s="21"/>
      <c r="L180" s="21"/>
      <c r="M180" s="21"/>
      <c r="N180" s="21"/>
      <c r="O180" s="20"/>
      <c r="Q180" s="52" t="str">
        <f t="shared" si="12"/>
        <v/>
      </c>
      <c r="R180" s="52" t="str">
        <f t="shared" si="13"/>
        <v/>
      </c>
      <c r="S180" s="52" t="str">
        <f t="shared" si="14"/>
        <v/>
      </c>
      <c r="T180" s="52" t="str">
        <f t="shared" si="15"/>
        <v/>
      </c>
    </row>
    <row r="181" spans="1:20" ht="20.25" customHeight="1" x14ac:dyDescent="0.35">
      <c r="A181" s="3">
        <v>172</v>
      </c>
      <c r="B181" s="48" t="str">
        <f>IFERROR(VLOOKUP((ROW(A181)-9),'App Matrix'!$Y$10:$AA$609,2,FALSE),"")</f>
        <v/>
      </c>
      <c r="C181" s="48" t="str">
        <f>IFERROR(VLOOKUP((ROW(B181)-9),'App Matrix'!$Y$10:$AA$609,3,FALSE),"")</f>
        <v/>
      </c>
      <c r="D181" s="48" t="str">
        <f t="shared" si="16"/>
        <v/>
      </c>
      <c r="E181" s="21"/>
      <c r="F181" s="20"/>
      <c r="G181" s="20"/>
      <c r="H181" s="21"/>
      <c r="I181" s="21"/>
      <c r="J181" s="21"/>
      <c r="K181" s="21"/>
      <c r="L181" s="21"/>
      <c r="M181" s="21"/>
      <c r="N181" s="21"/>
      <c r="O181" s="20"/>
      <c r="Q181" s="52" t="str">
        <f t="shared" si="12"/>
        <v/>
      </c>
      <c r="R181" s="52" t="str">
        <f t="shared" si="13"/>
        <v/>
      </c>
      <c r="S181" s="52" t="str">
        <f t="shared" si="14"/>
        <v/>
      </c>
      <c r="T181" s="52" t="str">
        <f t="shared" si="15"/>
        <v/>
      </c>
    </row>
    <row r="182" spans="1:20" ht="20.25" customHeight="1" x14ac:dyDescent="0.35">
      <c r="A182" s="3">
        <v>173</v>
      </c>
      <c r="B182" s="48" t="str">
        <f>IFERROR(VLOOKUP((ROW(A182)-9),'App Matrix'!$Y$10:$AA$609,2,FALSE),"")</f>
        <v/>
      </c>
      <c r="C182" s="48" t="str">
        <f>IFERROR(VLOOKUP((ROW(B182)-9),'App Matrix'!$Y$10:$AA$609,3,FALSE),"")</f>
        <v/>
      </c>
      <c r="D182" s="48" t="str">
        <f t="shared" si="16"/>
        <v/>
      </c>
      <c r="E182" s="21"/>
      <c r="F182" s="20"/>
      <c r="G182" s="20"/>
      <c r="H182" s="21"/>
      <c r="I182" s="21"/>
      <c r="J182" s="21"/>
      <c r="K182" s="21"/>
      <c r="L182" s="21"/>
      <c r="M182" s="21"/>
      <c r="N182" s="21"/>
      <c r="O182" s="20"/>
      <c r="Q182" s="52" t="str">
        <f t="shared" si="12"/>
        <v/>
      </c>
      <c r="R182" s="52" t="str">
        <f t="shared" si="13"/>
        <v/>
      </c>
      <c r="S182" s="52" t="str">
        <f t="shared" si="14"/>
        <v/>
      </c>
      <c r="T182" s="52" t="str">
        <f t="shared" si="15"/>
        <v/>
      </c>
    </row>
    <row r="183" spans="1:20" ht="20.25" customHeight="1" x14ac:dyDescent="0.35">
      <c r="A183" s="3">
        <v>174</v>
      </c>
      <c r="B183" s="48" t="str">
        <f>IFERROR(VLOOKUP((ROW(A183)-9),'App Matrix'!$Y$10:$AA$609,2,FALSE),"")</f>
        <v/>
      </c>
      <c r="C183" s="48" t="str">
        <f>IFERROR(VLOOKUP((ROW(B183)-9),'App Matrix'!$Y$10:$AA$609,3,FALSE),"")</f>
        <v/>
      </c>
      <c r="D183" s="48" t="str">
        <f t="shared" si="16"/>
        <v/>
      </c>
      <c r="E183" s="21"/>
      <c r="F183" s="20"/>
      <c r="G183" s="20"/>
      <c r="H183" s="21"/>
      <c r="I183" s="21"/>
      <c r="J183" s="21"/>
      <c r="K183" s="21"/>
      <c r="L183" s="21"/>
      <c r="M183" s="21"/>
      <c r="N183" s="21"/>
      <c r="O183" s="20"/>
      <c r="Q183" s="52" t="str">
        <f t="shared" si="12"/>
        <v/>
      </c>
      <c r="R183" s="52" t="str">
        <f t="shared" si="13"/>
        <v/>
      </c>
      <c r="S183" s="52" t="str">
        <f t="shared" si="14"/>
        <v/>
      </c>
      <c r="T183" s="52" t="str">
        <f t="shared" si="15"/>
        <v/>
      </c>
    </row>
    <row r="184" spans="1:20" ht="20.25" customHeight="1" x14ac:dyDescent="0.35">
      <c r="A184" s="3">
        <v>175</v>
      </c>
      <c r="B184" s="48" t="str">
        <f>IFERROR(VLOOKUP((ROW(A184)-9),'App Matrix'!$Y$10:$AA$609,2,FALSE),"")</f>
        <v/>
      </c>
      <c r="C184" s="48" t="str">
        <f>IFERROR(VLOOKUP((ROW(B184)-9),'App Matrix'!$Y$10:$AA$609,3,FALSE),"")</f>
        <v/>
      </c>
      <c r="D184" s="48" t="str">
        <f t="shared" si="16"/>
        <v/>
      </c>
      <c r="E184" s="21"/>
      <c r="F184" s="20"/>
      <c r="G184" s="20"/>
      <c r="H184" s="21"/>
      <c r="I184" s="21"/>
      <c r="J184" s="21"/>
      <c r="K184" s="21"/>
      <c r="L184" s="21"/>
      <c r="M184" s="21"/>
      <c r="N184" s="21"/>
      <c r="O184" s="20"/>
      <c r="Q184" s="52" t="str">
        <f t="shared" si="12"/>
        <v/>
      </c>
      <c r="R184" s="52" t="str">
        <f t="shared" si="13"/>
        <v/>
      </c>
      <c r="S184" s="52" t="str">
        <f t="shared" si="14"/>
        <v/>
      </c>
      <c r="T184" s="52" t="str">
        <f t="shared" si="15"/>
        <v/>
      </c>
    </row>
    <row r="185" spans="1:20" ht="20.25" customHeight="1" x14ac:dyDescent="0.35">
      <c r="A185" s="3">
        <v>176</v>
      </c>
      <c r="B185" s="48" t="str">
        <f>IFERROR(VLOOKUP((ROW(A185)-9),'App Matrix'!$Y$10:$AA$609,2,FALSE),"")</f>
        <v/>
      </c>
      <c r="C185" s="48" t="str">
        <f>IFERROR(VLOOKUP((ROW(B185)-9),'App Matrix'!$Y$10:$AA$609,3,FALSE),"")</f>
        <v/>
      </c>
      <c r="D185" s="48" t="str">
        <f t="shared" si="16"/>
        <v/>
      </c>
      <c r="E185" s="21"/>
      <c r="F185" s="20"/>
      <c r="G185" s="20"/>
      <c r="H185" s="21"/>
      <c r="I185" s="21"/>
      <c r="J185" s="21"/>
      <c r="K185" s="21"/>
      <c r="L185" s="21"/>
      <c r="M185" s="21"/>
      <c r="N185" s="21"/>
      <c r="O185" s="20"/>
      <c r="Q185" s="52" t="str">
        <f t="shared" si="12"/>
        <v/>
      </c>
      <c r="R185" s="52" t="str">
        <f t="shared" si="13"/>
        <v/>
      </c>
      <c r="S185" s="52" t="str">
        <f t="shared" si="14"/>
        <v/>
      </c>
      <c r="T185" s="52" t="str">
        <f t="shared" si="15"/>
        <v/>
      </c>
    </row>
    <row r="186" spans="1:20" ht="20.25" customHeight="1" x14ac:dyDescent="0.35">
      <c r="A186" s="3">
        <v>177</v>
      </c>
      <c r="B186" s="48" t="str">
        <f>IFERROR(VLOOKUP((ROW(A186)-9),'App Matrix'!$Y$10:$AA$609,2,FALSE),"")</f>
        <v/>
      </c>
      <c r="C186" s="48" t="str">
        <f>IFERROR(VLOOKUP((ROW(B186)-9),'App Matrix'!$Y$10:$AA$609,3,FALSE),"")</f>
        <v/>
      </c>
      <c r="D186" s="48" t="str">
        <f t="shared" si="16"/>
        <v/>
      </c>
      <c r="E186" s="21"/>
      <c r="F186" s="20"/>
      <c r="G186" s="20"/>
      <c r="H186" s="21"/>
      <c r="I186" s="21"/>
      <c r="J186" s="21"/>
      <c r="K186" s="21"/>
      <c r="L186" s="21"/>
      <c r="M186" s="21"/>
      <c r="N186" s="21"/>
      <c r="O186" s="20"/>
      <c r="Q186" s="52" t="str">
        <f t="shared" si="12"/>
        <v/>
      </c>
      <c r="R186" s="52" t="str">
        <f t="shared" si="13"/>
        <v/>
      </c>
      <c r="S186" s="52" t="str">
        <f t="shared" si="14"/>
        <v/>
      </c>
      <c r="T186" s="52" t="str">
        <f t="shared" si="15"/>
        <v/>
      </c>
    </row>
    <row r="187" spans="1:20" ht="20.25" customHeight="1" x14ac:dyDescent="0.35">
      <c r="A187" s="3">
        <v>178</v>
      </c>
      <c r="B187" s="48" t="str">
        <f>IFERROR(VLOOKUP((ROW(A187)-9),'App Matrix'!$Y$10:$AA$609,2,FALSE),"")</f>
        <v/>
      </c>
      <c r="C187" s="48" t="str">
        <f>IFERROR(VLOOKUP((ROW(B187)-9),'App Matrix'!$Y$10:$AA$609,3,FALSE),"")</f>
        <v/>
      </c>
      <c r="D187" s="48" t="str">
        <f t="shared" si="16"/>
        <v/>
      </c>
      <c r="E187" s="21"/>
      <c r="F187" s="20"/>
      <c r="G187" s="20"/>
      <c r="H187" s="21"/>
      <c r="I187" s="21"/>
      <c r="J187" s="21"/>
      <c r="K187" s="21"/>
      <c r="L187" s="21"/>
      <c r="M187" s="21"/>
      <c r="N187" s="21"/>
      <c r="O187" s="20"/>
      <c r="Q187" s="52" t="str">
        <f t="shared" si="12"/>
        <v/>
      </c>
      <c r="R187" s="52" t="str">
        <f t="shared" si="13"/>
        <v/>
      </c>
      <c r="S187" s="52" t="str">
        <f t="shared" si="14"/>
        <v/>
      </c>
      <c r="T187" s="52" t="str">
        <f t="shared" si="15"/>
        <v/>
      </c>
    </row>
    <row r="188" spans="1:20" ht="20.25" customHeight="1" x14ac:dyDescent="0.35">
      <c r="A188" s="3">
        <v>179</v>
      </c>
      <c r="B188" s="48" t="str">
        <f>IFERROR(VLOOKUP((ROW(A188)-9),'App Matrix'!$Y$10:$AA$609,2,FALSE),"")</f>
        <v/>
      </c>
      <c r="C188" s="48" t="str">
        <f>IFERROR(VLOOKUP((ROW(B188)-9),'App Matrix'!$Y$10:$AA$609,3,FALSE),"")</f>
        <v/>
      </c>
      <c r="D188" s="48" t="str">
        <f t="shared" si="16"/>
        <v/>
      </c>
      <c r="E188" s="21"/>
      <c r="F188" s="20"/>
      <c r="G188" s="20"/>
      <c r="H188" s="21"/>
      <c r="I188" s="21"/>
      <c r="J188" s="21"/>
      <c r="K188" s="21"/>
      <c r="L188" s="21"/>
      <c r="M188" s="21"/>
      <c r="N188" s="21"/>
      <c r="O188" s="20"/>
      <c r="Q188" s="52" t="str">
        <f t="shared" si="12"/>
        <v/>
      </c>
      <c r="R188" s="52" t="str">
        <f t="shared" si="13"/>
        <v/>
      </c>
      <c r="S188" s="52" t="str">
        <f t="shared" si="14"/>
        <v/>
      </c>
      <c r="T188" s="52" t="str">
        <f t="shared" si="15"/>
        <v/>
      </c>
    </row>
    <row r="189" spans="1:20" ht="20.25" customHeight="1" x14ac:dyDescent="0.35">
      <c r="A189" s="3">
        <v>180</v>
      </c>
      <c r="B189" s="48" t="str">
        <f>IFERROR(VLOOKUP((ROW(A189)-9),'App Matrix'!$Y$10:$AA$609,2,FALSE),"")</f>
        <v/>
      </c>
      <c r="C189" s="48" t="str">
        <f>IFERROR(VLOOKUP((ROW(B189)-9),'App Matrix'!$Y$10:$AA$609,3,FALSE),"")</f>
        <v/>
      </c>
      <c r="D189" s="48" t="str">
        <f t="shared" si="16"/>
        <v/>
      </c>
      <c r="E189" s="21"/>
      <c r="F189" s="20"/>
      <c r="G189" s="20"/>
      <c r="H189" s="21"/>
      <c r="I189" s="21"/>
      <c r="J189" s="21"/>
      <c r="K189" s="21"/>
      <c r="L189" s="21"/>
      <c r="M189" s="21"/>
      <c r="N189" s="21"/>
      <c r="O189" s="20"/>
      <c r="Q189" s="52" t="str">
        <f t="shared" si="12"/>
        <v/>
      </c>
      <c r="R189" s="52" t="str">
        <f t="shared" si="13"/>
        <v/>
      </c>
      <c r="S189" s="52" t="str">
        <f t="shared" si="14"/>
        <v/>
      </c>
      <c r="T189" s="52" t="str">
        <f t="shared" si="15"/>
        <v/>
      </c>
    </row>
    <row r="190" spans="1:20" ht="20.25" customHeight="1" x14ac:dyDescent="0.35">
      <c r="A190" s="3">
        <v>181</v>
      </c>
      <c r="B190" s="48" t="str">
        <f>IFERROR(VLOOKUP((ROW(A190)-9),'App Matrix'!$Y$10:$AA$609,2,FALSE),"")</f>
        <v/>
      </c>
      <c r="C190" s="48" t="str">
        <f>IFERROR(VLOOKUP((ROW(B190)-9),'App Matrix'!$Y$10:$AA$609,3,FALSE),"")</f>
        <v/>
      </c>
      <c r="D190" s="48" t="str">
        <f t="shared" si="16"/>
        <v/>
      </c>
      <c r="E190" s="21"/>
      <c r="F190" s="20"/>
      <c r="G190" s="20"/>
      <c r="H190" s="21"/>
      <c r="I190" s="21"/>
      <c r="J190" s="21"/>
      <c r="K190" s="21"/>
      <c r="L190" s="21"/>
      <c r="M190" s="21"/>
      <c r="N190" s="21"/>
      <c r="O190" s="20"/>
      <c r="Q190" s="52" t="str">
        <f t="shared" si="12"/>
        <v/>
      </c>
      <c r="R190" s="52" t="str">
        <f t="shared" si="13"/>
        <v/>
      </c>
      <c r="S190" s="52" t="str">
        <f t="shared" si="14"/>
        <v/>
      </c>
      <c r="T190" s="52" t="str">
        <f t="shared" si="15"/>
        <v/>
      </c>
    </row>
    <row r="191" spans="1:20" ht="20.25" customHeight="1" x14ac:dyDescent="0.35">
      <c r="A191" s="3">
        <v>182</v>
      </c>
      <c r="B191" s="48" t="str">
        <f>IFERROR(VLOOKUP((ROW(A191)-9),'App Matrix'!$Y$10:$AA$609,2,FALSE),"")</f>
        <v/>
      </c>
      <c r="C191" s="48" t="str">
        <f>IFERROR(VLOOKUP((ROW(B191)-9),'App Matrix'!$Y$10:$AA$609,3,FALSE),"")</f>
        <v/>
      </c>
      <c r="D191" s="48" t="str">
        <f t="shared" si="16"/>
        <v/>
      </c>
      <c r="E191" s="21"/>
      <c r="F191" s="20"/>
      <c r="G191" s="20"/>
      <c r="H191" s="21"/>
      <c r="I191" s="21"/>
      <c r="J191" s="21"/>
      <c r="K191" s="21"/>
      <c r="L191" s="21"/>
      <c r="M191" s="21"/>
      <c r="N191" s="21"/>
      <c r="O191" s="20"/>
      <c r="Q191" s="52" t="str">
        <f t="shared" si="12"/>
        <v/>
      </c>
      <c r="R191" s="52" t="str">
        <f t="shared" si="13"/>
        <v/>
      </c>
      <c r="S191" s="52" t="str">
        <f t="shared" si="14"/>
        <v/>
      </c>
      <c r="T191" s="52" t="str">
        <f t="shared" si="15"/>
        <v/>
      </c>
    </row>
    <row r="192" spans="1:20" ht="20.25" customHeight="1" x14ac:dyDescent="0.35">
      <c r="A192" s="3">
        <v>183</v>
      </c>
      <c r="B192" s="48" t="str">
        <f>IFERROR(VLOOKUP((ROW(A192)-9),'App Matrix'!$Y$10:$AA$609,2,FALSE),"")</f>
        <v/>
      </c>
      <c r="C192" s="48" t="str">
        <f>IFERROR(VLOOKUP((ROW(B192)-9),'App Matrix'!$Y$10:$AA$609,3,FALSE),"")</f>
        <v/>
      </c>
      <c r="D192" s="48" t="str">
        <f t="shared" si="16"/>
        <v/>
      </c>
      <c r="E192" s="21"/>
      <c r="F192" s="20"/>
      <c r="G192" s="20"/>
      <c r="H192" s="21"/>
      <c r="I192" s="21"/>
      <c r="J192" s="21"/>
      <c r="K192" s="21"/>
      <c r="L192" s="21"/>
      <c r="M192" s="21"/>
      <c r="N192" s="21"/>
      <c r="O192" s="20"/>
      <c r="Q192" s="52" t="str">
        <f t="shared" si="12"/>
        <v/>
      </c>
      <c r="R192" s="52" t="str">
        <f t="shared" si="13"/>
        <v/>
      </c>
      <c r="S192" s="52" t="str">
        <f t="shared" si="14"/>
        <v/>
      </c>
      <c r="T192" s="52" t="str">
        <f t="shared" si="15"/>
        <v/>
      </c>
    </row>
    <row r="193" spans="1:20" ht="20.25" customHeight="1" x14ac:dyDescent="0.35">
      <c r="A193" s="3">
        <v>184</v>
      </c>
      <c r="B193" s="48" t="str">
        <f>IFERROR(VLOOKUP((ROW(A193)-9),'App Matrix'!$Y$10:$AA$609,2,FALSE),"")</f>
        <v/>
      </c>
      <c r="C193" s="48" t="str">
        <f>IFERROR(VLOOKUP((ROW(B193)-9),'App Matrix'!$Y$10:$AA$609,3,FALSE),"")</f>
        <v/>
      </c>
      <c r="D193" s="48" t="str">
        <f t="shared" si="16"/>
        <v/>
      </c>
      <c r="E193" s="21"/>
      <c r="F193" s="20"/>
      <c r="G193" s="20"/>
      <c r="H193" s="21"/>
      <c r="I193" s="21"/>
      <c r="J193" s="21"/>
      <c r="K193" s="21"/>
      <c r="L193" s="21"/>
      <c r="M193" s="21"/>
      <c r="N193" s="21"/>
      <c r="O193" s="20"/>
      <c r="Q193" s="52" t="str">
        <f t="shared" si="12"/>
        <v/>
      </c>
      <c r="R193" s="52" t="str">
        <f t="shared" si="13"/>
        <v/>
      </c>
      <c r="S193" s="52" t="str">
        <f t="shared" si="14"/>
        <v/>
      </c>
      <c r="T193" s="52" t="str">
        <f t="shared" si="15"/>
        <v/>
      </c>
    </row>
    <row r="194" spans="1:20" ht="20.25" customHeight="1" x14ac:dyDescent="0.35">
      <c r="A194" s="3">
        <v>185</v>
      </c>
      <c r="B194" s="48" t="str">
        <f>IFERROR(VLOOKUP((ROW(A194)-9),'App Matrix'!$Y$10:$AA$609,2,FALSE),"")</f>
        <v/>
      </c>
      <c r="C194" s="48" t="str">
        <f>IFERROR(VLOOKUP((ROW(B194)-9),'App Matrix'!$Y$10:$AA$609,3,FALSE),"")</f>
        <v/>
      </c>
      <c r="D194" s="48" t="str">
        <f t="shared" si="16"/>
        <v/>
      </c>
      <c r="E194" s="21"/>
      <c r="F194" s="20"/>
      <c r="G194" s="20"/>
      <c r="H194" s="21"/>
      <c r="I194" s="21"/>
      <c r="J194" s="21"/>
      <c r="K194" s="21"/>
      <c r="L194" s="21"/>
      <c r="M194" s="21"/>
      <c r="N194" s="21"/>
      <c r="O194" s="20"/>
      <c r="Q194" s="52" t="str">
        <f t="shared" ref="Q194:Q257" si="17">IF(F194="Candidate Withdrew", B194,"")</f>
        <v/>
      </c>
      <c r="R194" s="52" t="str">
        <f t="shared" ref="R194:R257" si="18">IF(F194="Candidate Withdrew",C194,"")</f>
        <v/>
      </c>
      <c r="S194" s="52" t="str">
        <f t="shared" ref="S194:S257" si="19">IF(I194="Candidate Withdrew",B194,"")</f>
        <v/>
      </c>
      <c r="T194" s="52" t="str">
        <f t="shared" ref="T194:T257" si="20">IF(I194="Candidate Withdrew",C194,"")</f>
        <v/>
      </c>
    </row>
    <row r="195" spans="1:20" ht="20.25" customHeight="1" x14ac:dyDescent="0.35">
      <c r="A195" s="3">
        <v>186</v>
      </c>
      <c r="B195" s="48" t="str">
        <f>IFERROR(VLOOKUP((ROW(A195)-9),'App Matrix'!$Y$10:$AA$609,2,FALSE),"")</f>
        <v/>
      </c>
      <c r="C195" s="48" t="str">
        <f>IFERROR(VLOOKUP((ROW(B195)-9),'App Matrix'!$Y$10:$AA$609,3,FALSE),"")</f>
        <v/>
      </c>
      <c r="D195" s="48" t="str">
        <f t="shared" si="16"/>
        <v/>
      </c>
      <c r="E195" s="21"/>
      <c r="F195" s="20"/>
      <c r="G195" s="20"/>
      <c r="H195" s="21"/>
      <c r="I195" s="21"/>
      <c r="J195" s="21"/>
      <c r="K195" s="21"/>
      <c r="L195" s="21"/>
      <c r="M195" s="21"/>
      <c r="N195" s="21"/>
      <c r="O195" s="20"/>
      <c r="Q195" s="52" t="str">
        <f t="shared" si="17"/>
        <v/>
      </c>
      <c r="R195" s="52" t="str">
        <f t="shared" si="18"/>
        <v/>
      </c>
      <c r="S195" s="52" t="str">
        <f t="shared" si="19"/>
        <v/>
      </c>
      <c r="T195" s="52" t="str">
        <f t="shared" si="20"/>
        <v/>
      </c>
    </row>
    <row r="196" spans="1:20" ht="20.25" customHeight="1" x14ac:dyDescent="0.35">
      <c r="A196" s="3">
        <v>187</v>
      </c>
      <c r="B196" s="48" t="str">
        <f>IFERROR(VLOOKUP((ROW(A196)-9),'App Matrix'!$Y$10:$AA$609,2,FALSE),"")</f>
        <v/>
      </c>
      <c r="C196" s="48" t="str">
        <f>IFERROR(VLOOKUP((ROW(B196)-9),'App Matrix'!$Y$10:$AA$609,3,FALSE),"")</f>
        <v/>
      </c>
      <c r="D196" s="48" t="str">
        <f t="shared" si="16"/>
        <v/>
      </c>
      <c r="E196" s="21"/>
      <c r="F196" s="20"/>
      <c r="G196" s="20"/>
      <c r="H196" s="21"/>
      <c r="I196" s="21"/>
      <c r="J196" s="21"/>
      <c r="K196" s="21"/>
      <c r="L196" s="21"/>
      <c r="M196" s="21"/>
      <c r="N196" s="21"/>
      <c r="O196" s="20"/>
      <c r="Q196" s="52" t="str">
        <f t="shared" si="17"/>
        <v/>
      </c>
      <c r="R196" s="52" t="str">
        <f t="shared" si="18"/>
        <v/>
      </c>
      <c r="S196" s="52" t="str">
        <f t="shared" si="19"/>
        <v/>
      </c>
      <c r="T196" s="52" t="str">
        <f t="shared" si="20"/>
        <v/>
      </c>
    </row>
    <row r="197" spans="1:20" ht="20.25" customHeight="1" x14ac:dyDescent="0.35">
      <c r="A197" s="3">
        <v>188</v>
      </c>
      <c r="B197" s="48" t="str">
        <f>IFERROR(VLOOKUP((ROW(A197)-9),'App Matrix'!$Y$10:$AA$609,2,FALSE),"")</f>
        <v/>
      </c>
      <c r="C197" s="48" t="str">
        <f>IFERROR(VLOOKUP((ROW(B197)-9),'App Matrix'!$Y$10:$AA$609,3,FALSE),"")</f>
        <v/>
      </c>
      <c r="D197" s="48" t="str">
        <f t="shared" si="16"/>
        <v/>
      </c>
      <c r="E197" s="21"/>
      <c r="F197" s="20"/>
      <c r="G197" s="20"/>
      <c r="H197" s="21"/>
      <c r="I197" s="21"/>
      <c r="J197" s="21"/>
      <c r="K197" s="21"/>
      <c r="L197" s="21"/>
      <c r="M197" s="21"/>
      <c r="N197" s="21"/>
      <c r="O197" s="20"/>
      <c r="Q197" s="52" t="str">
        <f t="shared" si="17"/>
        <v/>
      </c>
      <c r="R197" s="52" t="str">
        <f t="shared" si="18"/>
        <v/>
      </c>
      <c r="S197" s="52" t="str">
        <f t="shared" si="19"/>
        <v/>
      </c>
      <c r="T197" s="52" t="str">
        <f t="shared" si="20"/>
        <v/>
      </c>
    </row>
    <row r="198" spans="1:20" ht="20.25" customHeight="1" x14ac:dyDescent="0.35">
      <c r="A198" s="3">
        <v>189</v>
      </c>
      <c r="B198" s="48" t="str">
        <f>IFERROR(VLOOKUP((ROW(A198)-9),'App Matrix'!$Y$10:$AA$609,2,FALSE),"")</f>
        <v/>
      </c>
      <c r="C198" s="48" t="str">
        <f>IFERROR(VLOOKUP((ROW(B198)-9),'App Matrix'!$Y$10:$AA$609,3,FALSE),"")</f>
        <v/>
      </c>
      <c r="D198" s="48" t="str">
        <f t="shared" si="16"/>
        <v/>
      </c>
      <c r="E198" s="21"/>
      <c r="F198" s="20"/>
      <c r="G198" s="20"/>
      <c r="H198" s="21"/>
      <c r="I198" s="21"/>
      <c r="J198" s="21"/>
      <c r="K198" s="21"/>
      <c r="L198" s="21"/>
      <c r="M198" s="21"/>
      <c r="N198" s="21"/>
      <c r="O198" s="20"/>
      <c r="Q198" s="52" t="str">
        <f t="shared" si="17"/>
        <v/>
      </c>
      <c r="R198" s="52" t="str">
        <f t="shared" si="18"/>
        <v/>
      </c>
      <c r="S198" s="52" t="str">
        <f t="shared" si="19"/>
        <v/>
      </c>
      <c r="T198" s="52" t="str">
        <f t="shared" si="20"/>
        <v/>
      </c>
    </row>
    <row r="199" spans="1:20" ht="20.25" customHeight="1" x14ac:dyDescent="0.35">
      <c r="A199" s="3">
        <v>190</v>
      </c>
      <c r="B199" s="48" t="str">
        <f>IFERROR(VLOOKUP((ROW(A199)-9),'App Matrix'!$Y$10:$AA$609,2,FALSE),"")</f>
        <v/>
      </c>
      <c r="C199" s="48" t="str">
        <f>IFERROR(VLOOKUP((ROW(B199)-9),'App Matrix'!$Y$10:$AA$609,3,FALSE),"")</f>
        <v/>
      </c>
      <c r="D199" s="48" t="str">
        <f t="shared" si="16"/>
        <v/>
      </c>
      <c r="E199" s="21"/>
      <c r="F199" s="20"/>
      <c r="G199" s="20"/>
      <c r="H199" s="21"/>
      <c r="I199" s="21"/>
      <c r="J199" s="21"/>
      <c r="K199" s="21"/>
      <c r="L199" s="21"/>
      <c r="M199" s="21"/>
      <c r="N199" s="21"/>
      <c r="O199" s="20"/>
      <c r="Q199" s="52" t="str">
        <f t="shared" si="17"/>
        <v/>
      </c>
      <c r="R199" s="52" t="str">
        <f t="shared" si="18"/>
        <v/>
      </c>
      <c r="S199" s="52" t="str">
        <f t="shared" si="19"/>
        <v/>
      </c>
      <c r="T199" s="52" t="str">
        <f t="shared" si="20"/>
        <v/>
      </c>
    </row>
    <row r="200" spans="1:20" ht="20.25" customHeight="1" x14ac:dyDescent="0.35">
      <c r="A200" s="3">
        <v>191</v>
      </c>
      <c r="B200" s="48" t="str">
        <f>IFERROR(VLOOKUP((ROW(A200)-9),'App Matrix'!$Y$10:$AA$609,2,FALSE),"")</f>
        <v/>
      </c>
      <c r="C200" s="48" t="str">
        <f>IFERROR(VLOOKUP((ROW(B200)-9),'App Matrix'!$Y$10:$AA$609,3,FALSE),"")</f>
        <v/>
      </c>
      <c r="D200" s="48" t="str">
        <f t="shared" si="16"/>
        <v/>
      </c>
      <c r="E200" s="21"/>
      <c r="F200" s="20"/>
      <c r="G200" s="20"/>
      <c r="H200" s="21"/>
      <c r="I200" s="21"/>
      <c r="J200" s="21"/>
      <c r="K200" s="21"/>
      <c r="L200" s="21"/>
      <c r="M200" s="21"/>
      <c r="N200" s="21"/>
      <c r="O200" s="20"/>
      <c r="Q200" s="52" t="str">
        <f t="shared" si="17"/>
        <v/>
      </c>
      <c r="R200" s="52" t="str">
        <f t="shared" si="18"/>
        <v/>
      </c>
      <c r="S200" s="52" t="str">
        <f t="shared" si="19"/>
        <v/>
      </c>
      <c r="T200" s="52" t="str">
        <f t="shared" si="20"/>
        <v/>
      </c>
    </row>
    <row r="201" spans="1:20" ht="20.25" customHeight="1" x14ac:dyDescent="0.35">
      <c r="A201" s="3">
        <v>192</v>
      </c>
      <c r="B201" s="48" t="str">
        <f>IFERROR(VLOOKUP((ROW(A201)-9),'App Matrix'!$Y$10:$AA$609,2,FALSE),"")</f>
        <v/>
      </c>
      <c r="C201" s="48" t="str">
        <f>IFERROR(VLOOKUP((ROW(B201)-9),'App Matrix'!$Y$10:$AA$609,3,FALSE),"")</f>
        <v/>
      </c>
      <c r="D201" s="48" t="str">
        <f t="shared" si="16"/>
        <v/>
      </c>
      <c r="E201" s="21"/>
      <c r="F201" s="20"/>
      <c r="G201" s="20"/>
      <c r="H201" s="21"/>
      <c r="I201" s="21"/>
      <c r="J201" s="21"/>
      <c r="K201" s="21"/>
      <c r="L201" s="21"/>
      <c r="M201" s="21"/>
      <c r="N201" s="21"/>
      <c r="O201" s="20"/>
      <c r="Q201" s="52" t="str">
        <f t="shared" si="17"/>
        <v/>
      </c>
      <c r="R201" s="52" t="str">
        <f t="shared" si="18"/>
        <v/>
      </c>
      <c r="S201" s="52" t="str">
        <f t="shared" si="19"/>
        <v/>
      </c>
      <c r="T201" s="52" t="str">
        <f t="shared" si="20"/>
        <v/>
      </c>
    </row>
    <row r="202" spans="1:20" ht="20.25" customHeight="1" x14ac:dyDescent="0.35">
      <c r="A202" s="3">
        <v>193</v>
      </c>
      <c r="B202" s="48" t="str">
        <f>IFERROR(VLOOKUP((ROW(A202)-9),'App Matrix'!$Y$10:$AA$609,2,FALSE),"")</f>
        <v/>
      </c>
      <c r="C202" s="48" t="str">
        <f>IFERROR(VLOOKUP((ROW(B202)-9),'App Matrix'!$Y$10:$AA$609,3,FALSE),"")</f>
        <v/>
      </c>
      <c r="D202" s="48" t="str">
        <f t="shared" si="16"/>
        <v/>
      </c>
      <c r="E202" s="21"/>
      <c r="F202" s="20"/>
      <c r="G202" s="20"/>
      <c r="H202" s="21"/>
      <c r="I202" s="21"/>
      <c r="J202" s="21"/>
      <c r="K202" s="21"/>
      <c r="L202" s="21"/>
      <c r="M202" s="21"/>
      <c r="N202" s="21"/>
      <c r="O202" s="20"/>
      <c r="Q202" s="52" t="str">
        <f t="shared" si="17"/>
        <v/>
      </c>
      <c r="R202" s="52" t="str">
        <f t="shared" si="18"/>
        <v/>
      </c>
      <c r="S202" s="52" t="str">
        <f t="shared" si="19"/>
        <v/>
      </c>
      <c r="T202" s="52" t="str">
        <f t="shared" si="20"/>
        <v/>
      </c>
    </row>
    <row r="203" spans="1:20" ht="20.25" customHeight="1" x14ac:dyDescent="0.35">
      <c r="A203" s="3">
        <v>194</v>
      </c>
      <c r="B203" s="48" t="str">
        <f>IFERROR(VLOOKUP((ROW(A203)-9),'App Matrix'!$Y$10:$AA$609,2,FALSE),"")</f>
        <v/>
      </c>
      <c r="C203" s="48" t="str">
        <f>IFERROR(VLOOKUP((ROW(B203)-9),'App Matrix'!$Y$10:$AA$609,3,FALSE),"")</f>
        <v/>
      </c>
      <c r="D203" s="48" t="str">
        <f t="shared" si="16"/>
        <v/>
      </c>
      <c r="E203" s="21"/>
      <c r="F203" s="20"/>
      <c r="G203" s="20"/>
      <c r="H203" s="21"/>
      <c r="I203" s="21"/>
      <c r="J203" s="21"/>
      <c r="K203" s="21"/>
      <c r="L203" s="21"/>
      <c r="M203" s="21"/>
      <c r="N203" s="21"/>
      <c r="O203" s="20"/>
      <c r="Q203" s="52" t="str">
        <f t="shared" si="17"/>
        <v/>
      </c>
      <c r="R203" s="52" t="str">
        <f t="shared" si="18"/>
        <v/>
      </c>
      <c r="S203" s="52" t="str">
        <f t="shared" si="19"/>
        <v/>
      </c>
      <c r="T203" s="52" t="str">
        <f t="shared" si="20"/>
        <v/>
      </c>
    </row>
    <row r="204" spans="1:20" ht="20.25" customHeight="1" x14ac:dyDescent="0.35">
      <c r="A204" s="3">
        <v>195</v>
      </c>
      <c r="B204" s="48" t="str">
        <f>IFERROR(VLOOKUP((ROW(A204)-9),'App Matrix'!$Y$10:$AA$609,2,FALSE),"")</f>
        <v/>
      </c>
      <c r="C204" s="48" t="str">
        <f>IFERROR(VLOOKUP((ROW(B204)-9),'App Matrix'!$Y$10:$AA$609,3,FALSE),"")</f>
        <v/>
      </c>
      <c r="D204" s="48" t="str">
        <f t="shared" si="16"/>
        <v/>
      </c>
      <c r="E204" s="21"/>
      <c r="F204" s="20"/>
      <c r="G204" s="20"/>
      <c r="H204" s="21"/>
      <c r="I204" s="21"/>
      <c r="J204" s="21"/>
      <c r="K204" s="21"/>
      <c r="L204" s="21"/>
      <c r="M204" s="21"/>
      <c r="N204" s="21"/>
      <c r="O204" s="20"/>
      <c r="Q204" s="52" t="str">
        <f t="shared" si="17"/>
        <v/>
      </c>
      <c r="R204" s="52" t="str">
        <f t="shared" si="18"/>
        <v/>
      </c>
      <c r="S204" s="52" t="str">
        <f t="shared" si="19"/>
        <v/>
      </c>
      <c r="T204" s="52" t="str">
        <f t="shared" si="20"/>
        <v/>
      </c>
    </row>
    <row r="205" spans="1:20" ht="20.25" customHeight="1" x14ac:dyDescent="0.35">
      <c r="A205" s="3">
        <v>196</v>
      </c>
      <c r="B205" s="48" t="str">
        <f>IFERROR(VLOOKUP((ROW(A205)-9),'App Matrix'!$Y$10:$AA$609,2,FALSE),"")</f>
        <v/>
      </c>
      <c r="C205" s="48" t="str">
        <f>IFERROR(VLOOKUP((ROW(B205)-9),'App Matrix'!$Y$10:$AA$609,3,FALSE),"")</f>
        <v/>
      </c>
      <c r="D205" s="48" t="str">
        <f t="shared" si="16"/>
        <v/>
      </c>
      <c r="E205" s="21"/>
      <c r="F205" s="20"/>
      <c r="G205" s="20"/>
      <c r="H205" s="21"/>
      <c r="I205" s="21"/>
      <c r="J205" s="21"/>
      <c r="K205" s="21"/>
      <c r="L205" s="21"/>
      <c r="M205" s="21"/>
      <c r="N205" s="21"/>
      <c r="O205" s="20"/>
      <c r="Q205" s="52" t="str">
        <f t="shared" si="17"/>
        <v/>
      </c>
      <c r="R205" s="52" t="str">
        <f t="shared" si="18"/>
        <v/>
      </c>
      <c r="S205" s="52" t="str">
        <f t="shared" si="19"/>
        <v/>
      </c>
      <c r="T205" s="52" t="str">
        <f t="shared" si="20"/>
        <v/>
      </c>
    </row>
    <row r="206" spans="1:20" ht="20.25" customHeight="1" x14ac:dyDescent="0.35">
      <c r="A206" s="3">
        <v>197</v>
      </c>
      <c r="B206" s="48" t="str">
        <f>IFERROR(VLOOKUP((ROW(A206)-9),'App Matrix'!$Y$10:$AA$609,2,FALSE),"")</f>
        <v/>
      </c>
      <c r="C206" s="48" t="str">
        <f>IFERROR(VLOOKUP((ROW(B206)-9),'App Matrix'!$Y$10:$AA$609,3,FALSE),"")</f>
        <v/>
      </c>
      <c r="D206" s="48" t="str">
        <f t="shared" si="16"/>
        <v/>
      </c>
      <c r="E206" s="21"/>
      <c r="F206" s="20"/>
      <c r="G206" s="20"/>
      <c r="H206" s="21"/>
      <c r="I206" s="21"/>
      <c r="J206" s="21"/>
      <c r="K206" s="21"/>
      <c r="L206" s="21"/>
      <c r="M206" s="21"/>
      <c r="N206" s="21"/>
      <c r="O206" s="20"/>
      <c r="Q206" s="52" t="str">
        <f t="shared" si="17"/>
        <v/>
      </c>
      <c r="R206" s="52" t="str">
        <f t="shared" si="18"/>
        <v/>
      </c>
      <c r="S206" s="52" t="str">
        <f t="shared" si="19"/>
        <v/>
      </c>
      <c r="T206" s="52" t="str">
        <f t="shared" si="20"/>
        <v/>
      </c>
    </row>
    <row r="207" spans="1:20" ht="20.25" customHeight="1" x14ac:dyDescent="0.35">
      <c r="A207" s="3">
        <v>198</v>
      </c>
      <c r="B207" s="48" t="str">
        <f>IFERROR(VLOOKUP((ROW(A207)-9),'App Matrix'!$Y$10:$AA$609,2,FALSE),"")</f>
        <v/>
      </c>
      <c r="C207" s="48" t="str">
        <f>IFERROR(VLOOKUP((ROW(B207)-9),'App Matrix'!$Y$10:$AA$609,3,FALSE),"")</f>
        <v/>
      </c>
      <c r="D207" s="48" t="str">
        <f t="shared" si="16"/>
        <v/>
      </c>
      <c r="E207" s="21"/>
      <c r="F207" s="20"/>
      <c r="G207" s="20"/>
      <c r="H207" s="21"/>
      <c r="I207" s="21"/>
      <c r="J207" s="21"/>
      <c r="K207" s="21"/>
      <c r="L207" s="21"/>
      <c r="M207" s="21"/>
      <c r="N207" s="21"/>
      <c r="O207" s="20"/>
      <c r="Q207" s="52" t="str">
        <f t="shared" si="17"/>
        <v/>
      </c>
      <c r="R207" s="52" t="str">
        <f t="shared" si="18"/>
        <v/>
      </c>
      <c r="S207" s="52" t="str">
        <f t="shared" si="19"/>
        <v/>
      </c>
      <c r="T207" s="52" t="str">
        <f t="shared" si="20"/>
        <v/>
      </c>
    </row>
    <row r="208" spans="1:20" ht="20.25" customHeight="1" x14ac:dyDescent="0.35">
      <c r="A208" s="3">
        <v>199</v>
      </c>
      <c r="B208" s="48" t="str">
        <f>IFERROR(VLOOKUP((ROW(A208)-9),'App Matrix'!$Y$10:$AA$609,2,FALSE),"")</f>
        <v/>
      </c>
      <c r="C208" s="48" t="str">
        <f>IFERROR(VLOOKUP((ROW(B208)-9),'App Matrix'!$Y$10:$AA$609,3,FALSE),"")</f>
        <v/>
      </c>
      <c r="D208" s="48" t="str">
        <f t="shared" si="16"/>
        <v/>
      </c>
      <c r="E208" s="21"/>
      <c r="F208" s="20"/>
      <c r="G208" s="20"/>
      <c r="H208" s="21"/>
      <c r="I208" s="21"/>
      <c r="J208" s="21"/>
      <c r="K208" s="21"/>
      <c r="L208" s="21"/>
      <c r="M208" s="21"/>
      <c r="N208" s="21"/>
      <c r="O208" s="20"/>
      <c r="Q208" s="52" t="str">
        <f t="shared" si="17"/>
        <v/>
      </c>
      <c r="R208" s="52" t="str">
        <f t="shared" si="18"/>
        <v/>
      </c>
      <c r="S208" s="52" t="str">
        <f t="shared" si="19"/>
        <v/>
      </c>
      <c r="T208" s="52" t="str">
        <f t="shared" si="20"/>
        <v/>
      </c>
    </row>
    <row r="209" spans="1:20" ht="20.25" customHeight="1" x14ac:dyDescent="0.35">
      <c r="A209" s="3">
        <v>200</v>
      </c>
      <c r="B209" s="48" t="str">
        <f>IFERROR(VLOOKUP((ROW(A209)-9),'App Matrix'!$Y$10:$AA$609,2,FALSE),"")</f>
        <v/>
      </c>
      <c r="C209" s="48" t="str">
        <f>IFERROR(VLOOKUP((ROW(B209)-9),'App Matrix'!$Y$10:$AA$609,3,FALSE),"")</f>
        <v/>
      </c>
      <c r="D209" s="48" t="str">
        <f t="shared" si="16"/>
        <v/>
      </c>
      <c r="E209" s="21"/>
      <c r="F209" s="20"/>
      <c r="G209" s="20"/>
      <c r="H209" s="21"/>
      <c r="I209" s="21"/>
      <c r="J209" s="21"/>
      <c r="K209" s="21"/>
      <c r="L209" s="21"/>
      <c r="M209" s="21"/>
      <c r="N209" s="21"/>
      <c r="O209" s="20"/>
      <c r="Q209" s="52" t="str">
        <f t="shared" si="17"/>
        <v/>
      </c>
      <c r="R209" s="52" t="str">
        <f t="shared" si="18"/>
        <v/>
      </c>
      <c r="S209" s="52" t="str">
        <f t="shared" si="19"/>
        <v/>
      </c>
      <c r="T209" s="52" t="str">
        <f t="shared" si="20"/>
        <v/>
      </c>
    </row>
    <row r="210" spans="1:20" ht="20.25" customHeight="1" x14ac:dyDescent="0.35">
      <c r="A210" s="3">
        <v>201</v>
      </c>
      <c r="B210" s="48" t="str">
        <f>IFERROR(VLOOKUP((ROW(A210)-9),'App Matrix'!$Y$10:$AA$609,2,FALSE),"")</f>
        <v/>
      </c>
      <c r="C210" s="48" t="str">
        <f>IFERROR(VLOOKUP((ROW(B210)-9),'App Matrix'!$Y$10:$AA$609,3,FALSE),"")</f>
        <v/>
      </c>
      <c r="D210" s="48" t="str">
        <f t="shared" si="16"/>
        <v/>
      </c>
      <c r="E210" s="21"/>
      <c r="F210" s="20"/>
      <c r="G210" s="20"/>
      <c r="H210" s="21"/>
      <c r="I210" s="21"/>
      <c r="J210" s="21"/>
      <c r="K210" s="21"/>
      <c r="L210" s="21"/>
      <c r="M210" s="21"/>
      <c r="N210" s="21"/>
      <c r="O210" s="20"/>
      <c r="Q210" s="52" t="str">
        <f t="shared" si="17"/>
        <v/>
      </c>
      <c r="R210" s="52" t="str">
        <f t="shared" si="18"/>
        <v/>
      </c>
      <c r="S210" s="52" t="str">
        <f t="shared" si="19"/>
        <v/>
      </c>
      <c r="T210" s="52" t="str">
        <f t="shared" si="20"/>
        <v/>
      </c>
    </row>
    <row r="211" spans="1:20" ht="20.25" customHeight="1" x14ac:dyDescent="0.35">
      <c r="A211" s="3">
        <v>202</v>
      </c>
      <c r="B211" s="48" t="str">
        <f>IFERROR(VLOOKUP((ROW(A211)-9),'App Matrix'!$Y$10:$AA$609,2,FALSE),"")</f>
        <v/>
      </c>
      <c r="C211" s="48" t="str">
        <f>IFERROR(VLOOKUP((ROW(B211)-9),'App Matrix'!$Y$10:$AA$609,3,FALSE),"")</f>
        <v/>
      </c>
      <c r="D211" s="48" t="str">
        <f t="shared" si="16"/>
        <v/>
      </c>
      <c r="E211" s="21"/>
      <c r="F211" s="20"/>
      <c r="G211" s="20"/>
      <c r="H211" s="21"/>
      <c r="I211" s="21"/>
      <c r="J211" s="21"/>
      <c r="K211" s="21"/>
      <c r="L211" s="21"/>
      <c r="M211" s="21"/>
      <c r="N211" s="21"/>
      <c r="O211" s="20"/>
      <c r="Q211" s="52" t="str">
        <f t="shared" si="17"/>
        <v/>
      </c>
      <c r="R211" s="52" t="str">
        <f t="shared" si="18"/>
        <v/>
      </c>
      <c r="S211" s="52" t="str">
        <f t="shared" si="19"/>
        <v/>
      </c>
      <c r="T211" s="52" t="str">
        <f t="shared" si="20"/>
        <v/>
      </c>
    </row>
    <row r="212" spans="1:20" ht="20.25" customHeight="1" x14ac:dyDescent="0.35">
      <c r="A212" s="3">
        <v>203</v>
      </c>
      <c r="B212" s="48" t="str">
        <f>IFERROR(VLOOKUP((ROW(A212)-9),'App Matrix'!$Y$10:$AA$609,2,FALSE),"")</f>
        <v/>
      </c>
      <c r="C212" s="48" t="str">
        <f>IFERROR(VLOOKUP((ROW(B212)-9),'App Matrix'!$Y$10:$AA$609,3,FALSE),"")</f>
        <v/>
      </c>
      <c r="D212" s="48" t="str">
        <f t="shared" si="16"/>
        <v/>
      </c>
      <c r="E212" s="21"/>
      <c r="F212" s="20"/>
      <c r="G212" s="20"/>
      <c r="H212" s="21"/>
      <c r="I212" s="21"/>
      <c r="J212" s="21"/>
      <c r="K212" s="21"/>
      <c r="L212" s="21"/>
      <c r="M212" s="21"/>
      <c r="N212" s="21"/>
      <c r="O212" s="20"/>
      <c r="Q212" s="52" t="str">
        <f t="shared" si="17"/>
        <v/>
      </c>
      <c r="R212" s="52" t="str">
        <f t="shared" si="18"/>
        <v/>
      </c>
      <c r="S212" s="52" t="str">
        <f t="shared" si="19"/>
        <v/>
      </c>
      <c r="T212" s="52" t="str">
        <f t="shared" si="20"/>
        <v/>
      </c>
    </row>
    <row r="213" spans="1:20" ht="20.25" customHeight="1" x14ac:dyDescent="0.35">
      <c r="A213" s="3">
        <v>204</v>
      </c>
      <c r="B213" s="48" t="str">
        <f>IFERROR(VLOOKUP((ROW(A213)-9),'App Matrix'!$Y$10:$AA$609,2,FALSE),"")</f>
        <v/>
      </c>
      <c r="C213" s="48" t="str">
        <f>IFERROR(VLOOKUP((ROW(B213)-9),'App Matrix'!$Y$10:$AA$609,3,FALSE),"")</f>
        <v/>
      </c>
      <c r="D213" s="48" t="str">
        <f t="shared" si="16"/>
        <v/>
      </c>
      <c r="E213" s="21"/>
      <c r="F213" s="20"/>
      <c r="G213" s="20"/>
      <c r="H213" s="21"/>
      <c r="I213" s="21"/>
      <c r="J213" s="21"/>
      <c r="K213" s="21"/>
      <c r="L213" s="21"/>
      <c r="M213" s="21"/>
      <c r="N213" s="21"/>
      <c r="O213" s="20"/>
      <c r="Q213" s="52" t="str">
        <f t="shared" si="17"/>
        <v/>
      </c>
      <c r="R213" s="52" t="str">
        <f t="shared" si="18"/>
        <v/>
      </c>
      <c r="S213" s="52" t="str">
        <f t="shared" si="19"/>
        <v/>
      </c>
      <c r="T213" s="52" t="str">
        <f t="shared" si="20"/>
        <v/>
      </c>
    </row>
    <row r="214" spans="1:20" ht="20.25" customHeight="1" x14ac:dyDescent="0.35">
      <c r="A214" s="3">
        <v>205</v>
      </c>
      <c r="B214" s="48" t="str">
        <f>IFERROR(VLOOKUP((ROW(A214)-9),'App Matrix'!$Y$10:$AA$609,2,FALSE),"")</f>
        <v/>
      </c>
      <c r="C214" s="48" t="str">
        <f>IFERROR(VLOOKUP((ROW(B214)-9),'App Matrix'!$Y$10:$AA$609,3,FALSE),"")</f>
        <v/>
      </c>
      <c r="D214" s="48" t="str">
        <f t="shared" si="16"/>
        <v/>
      </c>
      <c r="E214" s="21"/>
      <c r="F214" s="20"/>
      <c r="G214" s="20"/>
      <c r="H214" s="21"/>
      <c r="I214" s="21"/>
      <c r="J214" s="21"/>
      <c r="K214" s="21"/>
      <c r="L214" s="21"/>
      <c r="M214" s="21"/>
      <c r="N214" s="21"/>
      <c r="O214" s="20"/>
      <c r="Q214" s="52" t="str">
        <f t="shared" si="17"/>
        <v/>
      </c>
      <c r="R214" s="52" t="str">
        <f t="shared" si="18"/>
        <v/>
      </c>
      <c r="S214" s="52" t="str">
        <f t="shared" si="19"/>
        <v/>
      </c>
      <c r="T214" s="52" t="str">
        <f t="shared" si="20"/>
        <v/>
      </c>
    </row>
    <row r="215" spans="1:20" ht="20.25" customHeight="1" x14ac:dyDescent="0.35">
      <c r="A215" s="3">
        <v>206</v>
      </c>
      <c r="B215" s="48" t="str">
        <f>IFERROR(VLOOKUP((ROW(A215)-9),'App Matrix'!$Y$10:$AA$609,2,FALSE),"")</f>
        <v/>
      </c>
      <c r="C215" s="48" t="str">
        <f>IFERROR(VLOOKUP((ROW(B215)-9),'App Matrix'!$Y$10:$AA$609,3,FALSE),"")</f>
        <v/>
      </c>
      <c r="D215" s="48" t="str">
        <f t="shared" si="16"/>
        <v/>
      </c>
      <c r="E215" s="21"/>
      <c r="F215" s="20"/>
      <c r="G215" s="20"/>
      <c r="H215" s="21"/>
      <c r="I215" s="21"/>
      <c r="J215" s="21"/>
      <c r="K215" s="21"/>
      <c r="L215" s="21"/>
      <c r="M215" s="21"/>
      <c r="N215" s="21"/>
      <c r="O215" s="20"/>
      <c r="Q215" s="52" t="str">
        <f t="shared" si="17"/>
        <v/>
      </c>
      <c r="R215" s="52" t="str">
        <f t="shared" si="18"/>
        <v/>
      </c>
      <c r="S215" s="52" t="str">
        <f t="shared" si="19"/>
        <v/>
      </c>
      <c r="T215" s="52" t="str">
        <f t="shared" si="20"/>
        <v/>
      </c>
    </row>
    <row r="216" spans="1:20" ht="20.25" customHeight="1" x14ac:dyDescent="0.35">
      <c r="A216" s="3">
        <v>207</v>
      </c>
      <c r="B216" s="48" t="str">
        <f>IFERROR(VLOOKUP((ROW(A216)-9),'App Matrix'!$Y$10:$AA$609,2,FALSE),"")</f>
        <v/>
      </c>
      <c r="C216" s="48" t="str">
        <f>IFERROR(VLOOKUP((ROW(B216)-9),'App Matrix'!$Y$10:$AA$609,3,FALSE),"")</f>
        <v/>
      </c>
      <c r="D216" s="48" t="str">
        <f t="shared" si="16"/>
        <v/>
      </c>
      <c r="E216" s="21"/>
      <c r="F216" s="20"/>
      <c r="G216" s="20"/>
      <c r="H216" s="21"/>
      <c r="I216" s="21"/>
      <c r="J216" s="21"/>
      <c r="K216" s="21"/>
      <c r="L216" s="21"/>
      <c r="M216" s="21"/>
      <c r="N216" s="21"/>
      <c r="O216" s="20"/>
      <c r="Q216" s="52" t="str">
        <f t="shared" si="17"/>
        <v/>
      </c>
      <c r="R216" s="52" t="str">
        <f t="shared" si="18"/>
        <v/>
      </c>
      <c r="S216" s="52" t="str">
        <f t="shared" si="19"/>
        <v/>
      </c>
      <c r="T216" s="52" t="str">
        <f t="shared" si="20"/>
        <v/>
      </c>
    </row>
    <row r="217" spans="1:20" ht="20.25" customHeight="1" x14ac:dyDescent="0.35">
      <c r="A217" s="3">
        <v>208</v>
      </c>
      <c r="B217" s="48" t="str">
        <f>IFERROR(VLOOKUP((ROW(A217)-9),'App Matrix'!$Y$10:$AA$609,2,FALSE),"")</f>
        <v/>
      </c>
      <c r="C217" s="48" t="str">
        <f>IFERROR(VLOOKUP((ROW(B217)-9),'App Matrix'!$Y$10:$AA$609,3,FALSE),"")</f>
        <v/>
      </c>
      <c r="D217" s="48" t="str">
        <f t="shared" si="16"/>
        <v/>
      </c>
      <c r="E217" s="21"/>
      <c r="F217" s="20"/>
      <c r="G217" s="20"/>
      <c r="H217" s="21"/>
      <c r="I217" s="21"/>
      <c r="J217" s="21"/>
      <c r="K217" s="21"/>
      <c r="L217" s="21"/>
      <c r="M217" s="21"/>
      <c r="N217" s="21"/>
      <c r="O217" s="20"/>
      <c r="Q217" s="52" t="str">
        <f t="shared" si="17"/>
        <v/>
      </c>
      <c r="R217" s="52" t="str">
        <f t="shared" si="18"/>
        <v/>
      </c>
      <c r="S217" s="52" t="str">
        <f t="shared" si="19"/>
        <v/>
      </c>
      <c r="T217" s="52" t="str">
        <f t="shared" si="20"/>
        <v/>
      </c>
    </row>
    <row r="218" spans="1:20" ht="20.25" customHeight="1" x14ac:dyDescent="0.35">
      <c r="A218" s="3">
        <v>209</v>
      </c>
      <c r="B218" s="48" t="str">
        <f>IFERROR(VLOOKUP((ROW(A218)-9),'App Matrix'!$Y$10:$AA$609,2,FALSE),"")</f>
        <v/>
      </c>
      <c r="C218" s="48" t="str">
        <f>IFERROR(VLOOKUP((ROW(B218)-9),'App Matrix'!$Y$10:$AA$609,3,FALSE),"")</f>
        <v/>
      </c>
      <c r="D218" s="48" t="str">
        <f t="shared" ref="D218:D281" si="21">IF(C218&lt;&gt;"","Yes","")</f>
        <v/>
      </c>
      <c r="E218" s="21"/>
      <c r="F218" s="20"/>
      <c r="G218" s="20"/>
      <c r="H218" s="21"/>
      <c r="I218" s="21"/>
      <c r="J218" s="21"/>
      <c r="K218" s="21"/>
      <c r="L218" s="21"/>
      <c r="M218" s="21"/>
      <c r="N218" s="21"/>
      <c r="O218" s="20"/>
      <c r="Q218" s="52" t="str">
        <f t="shared" si="17"/>
        <v/>
      </c>
      <c r="R218" s="52" t="str">
        <f t="shared" si="18"/>
        <v/>
      </c>
      <c r="S218" s="52" t="str">
        <f t="shared" si="19"/>
        <v/>
      </c>
      <c r="T218" s="52" t="str">
        <f t="shared" si="20"/>
        <v/>
      </c>
    </row>
    <row r="219" spans="1:20" ht="20.25" customHeight="1" x14ac:dyDescent="0.35">
      <c r="A219" s="3">
        <v>210</v>
      </c>
      <c r="B219" s="48" t="str">
        <f>IFERROR(VLOOKUP((ROW(A219)-9),'App Matrix'!$Y$10:$AA$609,2,FALSE),"")</f>
        <v/>
      </c>
      <c r="C219" s="48" t="str">
        <f>IFERROR(VLOOKUP((ROW(B219)-9),'App Matrix'!$Y$10:$AA$609,3,FALSE),"")</f>
        <v/>
      </c>
      <c r="D219" s="48" t="str">
        <f t="shared" si="21"/>
        <v/>
      </c>
      <c r="E219" s="21"/>
      <c r="F219" s="20"/>
      <c r="G219" s="20"/>
      <c r="H219" s="21"/>
      <c r="I219" s="21"/>
      <c r="J219" s="21"/>
      <c r="K219" s="21"/>
      <c r="L219" s="21"/>
      <c r="M219" s="21"/>
      <c r="N219" s="21"/>
      <c r="O219" s="20"/>
      <c r="Q219" s="52" t="str">
        <f t="shared" si="17"/>
        <v/>
      </c>
      <c r="R219" s="52" t="str">
        <f t="shared" si="18"/>
        <v/>
      </c>
      <c r="S219" s="52" t="str">
        <f t="shared" si="19"/>
        <v/>
      </c>
      <c r="T219" s="52" t="str">
        <f t="shared" si="20"/>
        <v/>
      </c>
    </row>
    <row r="220" spans="1:20" ht="20.25" customHeight="1" x14ac:dyDescent="0.35">
      <c r="A220" s="3">
        <v>211</v>
      </c>
      <c r="B220" s="48" t="str">
        <f>IFERROR(VLOOKUP((ROW(A220)-9),'App Matrix'!$Y$10:$AA$609,2,FALSE),"")</f>
        <v/>
      </c>
      <c r="C220" s="48" t="str">
        <f>IFERROR(VLOOKUP((ROW(B220)-9),'App Matrix'!$Y$10:$AA$609,3,FALSE),"")</f>
        <v/>
      </c>
      <c r="D220" s="48" t="str">
        <f t="shared" si="21"/>
        <v/>
      </c>
      <c r="E220" s="21"/>
      <c r="F220" s="20"/>
      <c r="G220" s="20"/>
      <c r="H220" s="21"/>
      <c r="I220" s="21"/>
      <c r="J220" s="21"/>
      <c r="K220" s="21"/>
      <c r="L220" s="21"/>
      <c r="M220" s="21"/>
      <c r="N220" s="21"/>
      <c r="O220" s="20"/>
      <c r="Q220" s="52" t="str">
        <f t="shared" si="17"/>
        <v/>
      </c>
      <c r="R220" s="52" t="str">
        <f t="shared" si="18"/>
        <v/>
      </c>
      <c r="S220" s="52" t="str">
        <f t="shared" si="19"/>
        <v/>
      </c>
      <c r="T220" s="52" t="str">
        <f t="shared" si="20"/>
        <v/>
      </c>
    </row>
    <row r="221" spans="1:20" ht="20.25" customHeight="1" x14ac:dyDescent="0.35">
      <c r="A221" s="3">
        <v>212</v>
      </c>
      <c r="B221" s="48" t="str">
        <f>IFERROR(VLOOKUP((ROW(A221)-9),'App Matrix'!$Y$10:$AA$609,2,FALSE),"")</f>
        <v/>
      </c>
      <c r="C221" s="48" t="str">
        <f>IFERROR(VLOOKUP((ROW(B221)-9),'App Matrix'!$Y$10:$AA$609,3,FALSE),"")</f>
        <v/>
      </c>
      <c r="D221" s="48" t="str">
        <f t="shared" si="21"/>
        <v/>
      </c>
      <c r="E221" s="21"/>
      <c r="F221" s="20"/>
      <c r="G221" s="20"/>
      <c r="H221" s="21"/>
      <c r="I221" s="21"/>
      <c r="J221" s="21"/>
      <c r="K221" s="21"/>
      <c r="L221" s="21"/>
      <c r="M221" s="21"/>
      <c r="N221" s="21"/>
      <c r="O221" s="20"/>
      <c r="Q221" s="52" t="str">
        <f t="shared" si="17"/>
        <v/>
      </c>
      <c r="R221" s="52" t="str">
        <f t="shared" si="18"/>
        <v/>
      </c>
      <c r="S221" s="52" t="str">
        <f t="shared" si="19"/>
        <v/>
      </c>
      <c r="T221" s="52" t="str">
        <f t="shared" si="20"/>
        <v/>
      </c>
    </row>
    <row r="222" spans="1:20" ht="20.25" customHeight="1" x14ac:dyDescent="0.35">
      <c r="A222" s="3">
        <v>213</v>
      </c>
      <c r="B222" s="48" t="str">
        <f>IFERROR(VLOOKUP((ROW(A222)-9),'App Matrix'!$Y$10:$AA$609,2,FALSE),"")</f>
        <v/>
      </c>
      <c r="C222" s="48" t="str">
        <f>IFERROR(VLOOKUP((ROW(B222)-9),'App Matrix'!$Y$10:$AA$609,3,FALSE),"")</f>
        <v/>
      </c>
      <c r="D222" s="48" t="str">
        <f t="shared" si="21"/>
        <v/>
      </c>
      <c r="E222" s="21"/>
      <c r="F222" s="20"/>
      <c r="G222" s="20"/>
      <c r="H222" s="21"/>
      <c r="I222" s="21"/>
      <c r="J222" s="21"/>
      <c r="K222" s="21"/>
      <c r="L222" s="21"/>
      <c r="M222" s="21"/>
      <c r="N222" s="21"/>
      <c r="O222" s="20"/>
      <c r="Q222" s="52" t="str">
        <f t="shared" si="17"/>
        <v/>
      </c>
      <c r="R222" s="52" t="str">
        <f t="shared" si="18"/>
        <v/>
      </c>
      <c r="S222" s="52" t="str">
        <f t="shared" si="19"/>
        <v/>
      </c>
      <c r="T222" s="52" t="str">
        <f t="shared" si="20"/>
        <v/>
      </c>
    </row>
    <row r="223" spans="1:20" ht="20.25" customHeight="1" x14ac:dyDescent="0.35">
      <c r="A223" s="3">
        <v>214</v>
      </c>
      <c r="B223" s="48" t="str">
        <f>IFERROR(VLOOKUP((ROW(A223)-9),'App Matrix'!$Y$10:$AA$609,2,FALSE),"")</f>
        <v/>
      </c>
      <c r="C223" s="48" t="str">
        <f>IFERROR(VLOOKUP((ROW(B223)-9),'App Matrix'!$Y$10:$AA$609,3,FALSE),"")</f>
        <v/>
      </c>
      <c r="D223" s="48" t="str">
        <f t="shared" si="21"/>
        <v/>
      </c>
      <c r="E223" s="21"/>
      <c r="F223" s="20"/>
      <c r="G223" s="20"/>
      <c r="H223" s="21"/>
      <c r="I223" s="21"/>
      <c r="J223" s="21"/>
      <c r="K223" s="21"/>
      <c r="L223" s="21"/>
      <c r="M223" s="21"/>
      <c r="N223" s="21"/>
      <c r="O223" s="20"/>
      <c r="Q223" s="52" t="str">
        <f t="shared" si="17"/>
        <v/>
      </c>
      <c r="R223" s="52" t="str">
        <f t="shared" si="18"/>
        <v/>
      </c>
      <c r="S223" s="52" t="str">
        <f t="shared" si="19"/>
        <v/>
      </c>
      <c r="T223" s="52" t="str">
        <f t="shared" si="20"/>
        <v/>
      </c>
    </row>
    <row r="224" spans="1:20" ht="20.25" customHeight="1" x14ac:dyDescent="0.35">
      <c r="A224" s="3">
        <v>215</v>
      </c>
      <c r="B224" s="48" t="str">
        <f>IFERROR(VLOOKUP((ROW(A224)-9),'App Matrix'!$Y$10:$AA$609,2,FALSE),"")</f>
        <v/>
      </c>
      <c r="C224" s="48" t="str">
        <f>IFERROR(VLOOKUP((ROW(B224)-9),'App Matrix'!$Y$10:$AA$609,3,FALSE),"")</f>
        <v/>
      </c>
      <c r="D224" s="48" t="str">
        <f t="shared" si="21"/>
        <v/>
      </c>
      <c r="E224" s="21"/>
      <c r="F224" s="20"/>
      <c r="G224" s="20"/>
      <c r="H224" s="21"/>
      <c r="I224" s="21"/>
      <c r="J224" s="21"/>
      <c r="K224" s="21"/>
      <c r="L224" s="21"/>
      <c r="M224" s="21"/>
      <c r="N224" s="21"/>
      <c r="O224" s="20"/>
      <c r="Q224" s="52" t="str">
        <f t="shared" si="17"/>
        <v/>
      </c>
      <c r="R224" s="52" t="str">
        <f t="shared" si="18"/>
        <v/>
      </c>
      <c r="S224" s="52" t="str">
        <f t="shared" si="19"/>
        <v/>
      </c>
      <c r="T224" s="52" t="str">
        <f t="shared" si="20"/>
        <v/>
      </c>
    </row>
    <row r="225" spans="1:20" ht="20.25" customHeight="1" x14ac:dyDescent="0.35">
      <c r="A225" s="3">
        <v>216</v>
      </c>
      <c r="B225" s="48" t="str">
        <f>IFERROR(VLOOKUP((ROW(A225)-9),'App Matrix'!$Y$10:$AA$609,2,FALSE),"")</f>
        <v/>
      </c>
      <c r="C225" s="48" t="str">
        <f>IFERROR(VLOOKUP((ROW(B225)-9),'App Matrix'!$Y$10:$AA$609,3,FALSE),"")</f>
        <v/>
      </c>
      <c r="D225" s="48" t="str">
        <f t="shared" si="21"/>
        <v/>
      </c>
      <c r="E225" s="21"/>
      <c r="F225" s="20"/>
      <c r="G225" s="20"/>
      <c r="H225" s="21"/>
      <c r="I225" s="21"/>
      <c r="J225" s="21"/>
      <c r="K225" s="21"/>
      <c r="L225" s="21"/>
      <c r="M225" s="21"/>
      <c r="N225" s="21"/>
      <c r="O225" s="20"/>
      <c r="Q225" s="52" t="str">
        <f t="shared" si="17"/>
        <v/>
      </c>
      <c r="R225" s="52" t="str">
        <f t="shared" si="18"/>
        <v/>
      </c>
      <c r="S225" s="52" t="str">
        <f t="shared" si="19"/>
        <v/>
      </c>
      <c r="T225" s="52" t="str">
        <f t="shared" si="20"/>
        <v/>
      </c>
    </row>
    <row r="226" spans="1:20" ht="20.25" customHeight="1" x14ac:dyDescent="0.35">
      <c r="A226" s="3">
        <v>217</v>
      </c>
      <c r="B226" s="48" t="str">
        <f>IFERROR(VLOOKUP((ROW(A226)-9),'App Matrix'!$Y$10:$AA$609,2,FALSE),"")</f>
        <v/>
      </c>
      <c r="C226" s="48" t="str">
        <f>IFERROR(VLOOKUP((ROW(B226)-9),'App Matrix'!$Y$10:$AA$609,3,FALSE),"")</f>
        <v/>
      </c>
      <c r="D226" s="48" t="str">
        <f t="shared" si="21"/>
        <v/>
      </c>
      <c r="E226" s="21"/>
      <c r="F226" s="20"/>
      <c r="G226" s="20"/>
      <c r="H226" s="21"/>
      <c r="I226" s="21"/>
      <c r="J226" s="21"/>
      <c r="K226" s="21"/>
      <c r="L226" s="21"/>
      <c r="M226" s="21"/>
      <c r="N226" s="21"/>
      <c r="O226" s="20"/>
      <c r="Q226" s="52" t="str">
        <f t="shared" si="17"/>
        <v/>
      </c>
      <c r="R226" s="52" t="str">
        <f t="shared" si="18"/>
        <v/>
      </c>
      <c r="S226" s="52" t="str">
        <f t="shared" si="19"/>
        <v/>
      </c>
      <c r="T226" s="52" t="str">
        <f t="shared" si="20"/>
        <v/>
      </c>
    </row>
    <row r="227" spans="1:20" ht="20.25" customHeight="1" x14ac:dyDescent="0.35">
      <c r="A227" s="3">
        <v>218</v>
      </c>
      <c r="B227" s="48" t="str">
        <f>IFERROR(VLOOKUP((ROW(A227)-9),'App Matrix'!$Y$10:$AA$609,2,FALSE),"")</f>
        <v/>
      </c>
      <c r="C227" s="48" t="str">
        <f>IFERROR(VLOOKUP((ROW(B227)-9),'App Matrix'!$Y$10:$AA$609,3,FALSE),"")</f>
        <v/>
      </c>
      <c r="D227" s="48" t="str">
        <f t="shared" si="21"/>
        <v/>
      </c>
      <c r="E227" s="21"/>
      <c r="F227" s="20"/>
      <c r="G227" s="20"/>
      <c r="H227" s="21"/>
      <c r="I227" s="21"/>
      <c r="J227" s="21"/>
      <c r="K227" s="21"/>
      <c r="L227" s="21"/>
      <c r="M227" s="21"/>
      <c r="N227" s="21"/>
      <c r="O227" s="20"/>
      <c r="Q227" s="52" t="str">
        <f t="shared" si="17"/>
        <v/>
      </c>
      <c r="R227" s="52" t="str">
        <f t="shared" si="18"/>
        <v/>
      </c>
      <c r="S227" s="52" t="str">
        <f t="shared" si="19"/>
        <v/>
      </c>
      <c r="T227" s="52" t="str">
        <f t="shared" si="20"/>
        <v/>
      </c>
    </row>
    <row r="228" spans="1:20" ht="20.25" customHeight="1" x14ac:dyDescent="0.35">
      <c r="A228" s="3">
        <v>219</v>
      </c>
      <c r="B228" s="48" t="str">
        <f>IFERROR(VLOOKUP((ROW(A228)-9),'App Matrix'!$Y$10:$AA$609,2,FALSE),"")</f>
        <v/>
      </c>
      <c r="C228" s="48" t="str">
        <f>IFERROR(VLOOKUP((ROW(B228)-9),'App Matrix'!$Y$10:$AA$609,3,FALSE),"")</f>
        <v/>
      </c>
      <c r="D228" s="48" t="str">
        <f t="shared" si="21"/>
        <v/>
      </c>
      <c r="E228" s="21"/>
      <c r="F228" s="20"/>
      <c r="G228" s="20"/>
      <c r="H228" s="21"/>
      <c r="I228" s="21"/>
      <c r="J228" s="21"/>
      <c r="K228" s="21"/>
      <c r="L228" s="21"/>
      <c r="M228" s="21"/>
      <c r="N228" s="21"/>
      <c r="O228" s="20"/>
      <c r="Q228" s="52" t="str">
        <f t="shared" si="17"/>
        <v/>
      </c>
      <c r="R228" s="52" t="str">
        <f t="shared" si="18"/>
        <v/>
      </c>
      <c r="S228" s="52" t="str">
        <f t="shared" si="19"/>
        <v/>
      </c>
      <c r="T228" s="52" t="str">
        <f t="shared" si="20"/>
        <v/>
      </c>
    </row>
    <row r="229" spans="1:20" ht="20.25" customHeight="1" x14ac:dyDescent="0.35">
      <c r="A229" s="3">
        <v>220</v>
      </c>
      <c r="B229" s="48" t="str">
        <f>IFERROR(VLOOKUP((ROW(A229)-9),'App Matrix'!$Y$10:$AA$609,2,FALSE),"")</f>
        <v/>
      </c>
      <c r="C229" s="48" t="str">
        <f>IFERROR(VLOOKUP((ROW(B229)-9),'App Matrix'!$Y$10:$AA$609,3,FALSE),"")</f>
        <v/>
      </c>
      <c r="D229" s="48" t="str">
        <f t="shared" si="21"/>
        <v/>
      </c>
      <c r="E229" s="21"/>
      <c r="F229" s="20"/>
      <c r="G229" s="20"/>
      <c r="H229" s="21"/>
      <c r="I229" s="21"/>
      <c r="J229" s="21"/>
      <c r="K229" s="21"/>
      <c r="L229" s="21"/>
      <c r="M229" s="21"/>
      <c r="N229" s="21"/>
      <c r="O229" s="20"/>
      <c r="Q229" s="52" t="str">
        <f t="shared" si="17"/>
        <v/>
      </c>
      <c r="R229" s="52" t="str">
        <f t="shared" si="18"/>
        <v/>
      </c>
      <c r="S229" s="52" t="str">
        <f t="shared" si="19"/>
        <v/>
      </c>
      <c r="T229" s="52" t="str">
        <f t="shared" si="20"/>
        <v/>
      </c>
    </row>
    <row r="230" spans="1:20" ht="20.25" customHeight="1" x14ac:dyDescent="0.35">
      <c r="A230" s="3">
        <v>221</v>
      </c>
      <c r="B230" s="48" t="str">
        <f>IFERROR(VLOOKUP((ROW(A230)-9),'App Matrix'!$Y$10:$AA$609,2,FALSE),"")</f>
        <v/>
      </c>
      <c r="C230" s="48" t="str">
        <f>IFERROR(VLOOKUP((ROW(B230)-9),'App Matrix'!$Y$10:$AA$609,3,FALSE),"")</f>
        <v/>
      </c>
      <c r="D230" s="48" t="str">
        <f t="shared" si="21"/>
        <v/>
      </c>
      <c r="E230" s="21"/>
      <c r="F230" s="20"/>
      <c r="G230" s="20"/>
      <c r="H230" s="21"/>
      <c r="I230" s="21"/>
      <c r="J230" s="21"/>
      <c r="K230" s="21"/>
      <c r="L230" s="21"/>
      <c r="M230" s="21"/>
      <c r="N230" s="21"/>
      <c r="O230" s="20"/>
      <c r="Q230" s="52" t="str">
        <f t="shared" si="17"/>
        <v/>
      </c>
      <c r="R230" s="52" t="str">
        <f t="shared" si="18"/>
        <v/>
      </c>
      <c r="S230" s="52" t="str">
        <f t="shared" si="19"/>
        <v/>
      </c>
      <c r="T230" s="52" t="str">
        <f t="shared" si="20"/>
        <v/>
      </c>
    </row>
    <row r="231" spans="1:20" ht="20.25" customHeight="1" x14ac:dyDescent="0.35">
      <c r="A231" s="3">
        <v>222</v>
      </c>
      <c r="B231" s="48" t="str">
        <f>IFERROR(VLOOKUP((ROW(A231)-9),'App Matrix'!$Y$10:$AA$609,2,FALSE),"")</f>
        <v/>
      </c>
      <c r="C231" s="48" t="str">
        <f>IFERROR(VLOOKUP((ROW(B231)-9),'App Matrix'!$Y$10:$AA$609,3,FALSE),"")</f>
        <v/>
      </c>
      <c r="D231" s="48" t="str">
        <f t="shared" si="21"/>
        <v/>
      </c>
      <c r="E231" s="21"/>
      <c r="F231" s="20"/>
      <c r="G231" s="20"/>
      <c r="H231" s="21"/>
      <c r="I231" s="21"/>
      <c r="J231" s="21"/>
      <c r="K231" s="21"/>
      <c r="L231" s="21"/>
      <c r="M231" s="21"/>
      <c r="N231" s="21"/>
      <c r="O231" s="20"/>
      <c r="Q231" s="52" t="str">
        <f t="shared" si="17"/>
        <v/>
      </c>
      <c r="R231" s="52" t="str">
        <f t="shared" si="18"/>
        <v/>
      </c>
      <c r="S231" s="52" t="str">
        <f t="shared" si="19"/>
        <v/>
      </c>
      <c r="T231" s="52" t="str">
        <f t="shared" si="20"/>
        <v/>
      </c>
    </row>
    <row r="232" spans="1:20" ht="20.25" customHeight="1" x14ac:dyDescent="0.35">
      <c r="A232" s="3">
        <v>223</v>
      </c>
      <c r="B232" s="48" t="str">
        <f>IFERROR(VLOOKUP((ROW(A232)-9),'App Matrix'!$Y$10:$AA$609,2,FALSE),"")</f>
        <v/>
      </c>
      <c r="C232" s="48" t="str">
        <f>IFERROR(VLOOKUP((ROW(B232)-9),'App Matrix'!$Y$10:$AA$609,3,FALSE),"")</f>
        <v/>
      </c>
      <c r="D232" s="48" t="str">
        <f t="shared" si="21"/>
        <v/>
      </c>
      <c r="E232" s="21"/>
      <c r="F232" s="20"/>
      <c r="G232" s="20"/>
      <c r="H232" s="21"/>
      <c r="I232" s="21"/>
      <c r="J232" s="21"/>
      <c r="K232" s="21"/>
      <c r="L232" s="21"/>
      <c r="M232" s="21"/>
      <c r="N232" s="21"/>
      <c r="O232" s="20"/>
      <c r="Q232" s="52" t="str">
        <f t="shared" si="17"/>
        <v/>
      </c>
      <c r="R232" s="52" t="str">
        <f t="shared" si="18"/>
        <v/>
      </c>
      <c r="S232" s="52" t="str">
        <f t="shared" si="19"/>
        <v/>
      </c>
      <c r="T232" s="52" t="str">
        <f t="shared" si="20"/>
        <v/>
      </c>
    </row>
    <row r="233" spans="1:20" ht="20.25" customHeight="1" x14ac:dyDescent="0.35">
      <c r="A233" s="3">
        <v>224</v>
      </c>
      <c r="B233" s="48" t="str">
        <f>IFERROR(VLOOKUP((ROW(A233)-9),'App Matrix'!$Y$10:$AA$609,2,FALSE),"")</f>
        <v/>
      </c>
      <c r="C233" s="48" t="str">
        <f>IFERROR(VLOOKUP((ROW(B233)-9),'App Matrix'!$Y$10:$AA$609,3,FALSE),"")</f>
        <v/>
      </c>
      <c r="D233" s="48" t="str">
        <f t="shared" si="21"/>
        <v/>
      </c>
      <c r="E233" s="21"/>
      <c r="F233" s="20"/>
      <c r="G233" s="20"/>
      <c r="H233" s="21"/>
      <c r="I233" s="21"/>
      <c r="J233" s="21"/>
      <c r="K233" s="21"/>
      <c r="L233" s="21"/>
      <c r="M233" s="21"/>
      <c r="N233" s="21"/>
      <c r="O233" s="20"/>
      <c r="Q233" s="52" t="str">
        <f t="shared" si="17"/>
        <v/>
      </c>
      <c r="R233" s="52" t="str">
        <f t="shared" si="18"/>
        <v/>
      </c>
      <c r="S233" s="52" t="str">
        <f t="shared" si="19"/>
        <v/>
      </c>
      <c r="T233" s="52" t="str">
        <f t="shared" si="20"/>
        <v/>
      </c>
    </row>
    <row r="234" spans="1:20" ht="20.25" customHeight="1" x14ac:dyDescent="0.35">
      <c r="A234" s="3">
        <v>225</v>
      </c>
      <c r="B234" s="48" t="str">
        <f>IFERROR(VLOOKUP((ROW(A234)-9),'App Matrix'!$Y$10:$AA$609,2,FALSE),"")</f>
        <v/>
      </c>
      <c r="C234" s="48" t="str">
        <f>IFERROR(VLOOKUP((ROW(B234)-9),'App Matrix'!$Y$10:$AA$609,3,FALSE),"")</f>
        <v/>
      </c>
      <c r="D234" s="48" t="str">
        <f t="shared" si="21"/>
        <v/>
      </c>
      <c r="E234" s="21"/>
      <c r="F234" s="20"/>
      <c r="G234" s="20"/>
      <c r="H234" s="21"/>
      <c r="I234" s="21"/>
      <c r="J234" s="21"/>
      <c r="K234" s="21"/>
      <c r="L234" s="21"/>
      <c r="M234" s="21"/>
      <c r="N234" s="21"/>
      <c r="O234" s="20"/>
      <c r="Q234" s="52" t="str">
        <f t="shared" si="17"/>
        <v/>
      </c>
      <c r="R234" s="52" t="str">
        <f t="shared" si="18"/>
        <v/>
      </c>
      <c r="S234" s="52" t="str">
        <f t="shared" si="19"/>
        <v/>
      </c>
      <c r="T234" s="52" t="str">
        <f t="shared" si="20"/>
        <v/>
      </c>
    </row>
    <row r="235" spans="1:20" ht="20.25" customHeight="1" x14ac:dyDescent="0.35">
      <c r="A235" s="3">
        <v>226</v>
      </c>
      <c r="B235" s="48" t="str">
        <f>IFERROR(VLOOKUP((ROW(A235)-9),'App Matrix'!$Y$10:$AA$609,2,FALSE),"")</f>
        <v/>
      </c>
      <c r="C235" s="48" t="str">
        <f>IFERROR(VLOOKUP((ROW(B235)-9),'App Matrix'!$Y$10:$AA$609,3,FALSE),"")</f>
        <v/>
      </c>
      <c r="D235" s="48" t="str">
        <f t="shared" si="21"/>
        <v/>
      </c>
      <c r="E235" s="21"/>
      <c r="F235" s="20"/>
      <c r="G235" s="20"/>
      <c r="H235" s="21"/>
      <c r="I235" s="21"/>
      <c r="J235" s="21"/>
      <c r="K235" s="21"/>
      <c r="L235" s="21"/>
      <c r="M235" s="21"/>
      <c r="N235" s="21"/>
      <c r="O235" s="20"/>
      <c r="Q235" s="52" t="str">
        <f t="shared" si="17"/>
        <v/>
      </c>
      <c r="R235" s="52" t="str">
        <f t="shared" si="18"/>
        <v/>
      </c>
      <c r="S235" s="52" t="str">
        <f t="shared" si="19"/>
        <v/>
      </c>
      <c r="T235" s="52" t="str">
        <f t="shared" si="20"/>
        <v/>
      </c>
    </row>
    <row r="236" spans="1:20" ht="20.25" customHeight="1" x14ac:dyDescent="0.35">
      <c r="A236" s="3">
        <v>227</v>
      </c>
      <c r="B236" s="48" t="str">
        <f>IFERROR(VLOOKUP((ROW(A236)-9),'App Matrix'!$Y$10:$AA$609,2,FALSE),"")</f>
        <v/>
      </c>
      <c r="C236" s="48" t="str">
        <f>IFERROR(VLOOKUP((ROW(B236)-9),'App Matrix'!$Y$10:$AA$609,3,FALSE),"")</f>
        <v/>
      </c>
      <c r="D236" s="48" t="str">
        <f t="shared" si="21"/>
        <v/>
      </c>
      <c r="E236" s="21"/>
      <c r="F236" s="20"/>
      <c r="G236" s="20"/>
      <c r="H236" s="21"/>
      <c r="I236" s="21"/>
      <c r="J236" s="21"/>
      <c r="K236" s="21"/>
      <c r="L236" s="21"/>
      <c r="M236" s="21"/>
      <c r="N236" s="21"/>
      <c r="O236" s="20"/>
      <c r="Q236" s="52" t="str">
        <f t="shared" si="17"/>
        <v/>
      </c>
      <c r="R236" s="52" t="str">
        <f t="shared" si="18"/>
        <v/>
      </c>
      <c r="S236" s="52" t="str">
        <f t="shared" si="19"/>
        <v/>
      </c>
      <c r="T236" s="52" t="str">
        <f t="shared" si="20"/>
        <v/>
      </c>
    </row>
    <row r="237" spans="1:20" ht="20.25" customHeight="1" x14ac:dyDescent="0.35">
      <c r="A237" s="3">
        <v>228</v>
      </c>
      <c r="B237" s="48" t="str">
        <f>IFERROR(VLOOKUP((ROW(A237)-9),'App Matrix'!$Y$10:$AA$609,2,FALSE),"")</f>
        <v/>
      </c>
      <c r="C237" s="48" t="str">
        <f>IFERROR(VLOOKUP((ROW(B237)-9),'App Matrix'!$Y$10:$AA$609,3,FALSE),"")</f>
        <v/>
      </c>
      <c r="D237" s="48" t="str">
        <f t="shared" si="21"/>
        <v/>
      </c>
      <c r="E237" s="21"/>
      <c r="F237" s="20"/>
      <c r="G237" s="20"/>
      <c r="H237" s="21"/>
      <c r="I237" s="21"/>
      <c r="J237" s="21"/>
      <c r="K237" s="21"/>
      <c r="L237" s="21"/>
      <c r="M237" s="21"/>
      <c r="N237" s="21"/>
      <c r="O237" s="20"/>
      <c r="Q237" s="52" t="str">
        <f t="shared" si="17"/>
        <v/>
      </c>
      <c r="R237" s="52" t="str">
        <f t="shared" si="18"/>
        <v/>
      </c>
      <c r="S237" s="52" t="str">
        <f t="shared" si="19"/>
        <v/>
      </c>
      <c r="T237" s="52" t="str">
        <f t="shared" si="20"/>
        <v/>
      </c>
    </row>
    <row r="238" spans="1:20" ht="20.25" customHeight="1" x14ac:dyDescent="0.35">
      <c r="A238" s="3">
        <v>229</v>
      </c>
      <c r="B238" s="48" t="str">
        <f>IFERROR(VLOOKUP((ROW(A238)-9),'App Matrix'!$Y$10:$AA$609,2,FALSE),"")</f>
        <v/>
      </c>
      <c r="C238" s="48" t="str">
        <f>IFERROR(VLOOKUP((ROW(B238)-9),'App Matrix'!$Y$10:$AA$609,3,FALSE),"")</f>
        <v/>
      </c>
      <c r="D238" s="48" t="str">
        <f t="shared" si="21"/>
        <v/>
      </c>
      <c r="E238" s="21"/>
      <c r="F238" s="20"/>
      <c r="G238" s="20"/>
      <c r="H238" s="21"/>
      <c r="I238" s="21"/>
      <c r="J238" s="21"/>
      <c r="K238" s="21"/>
      <c r="L238" s="21"/>
      <c r="M238" s="21"/>
      <c r="N238" s="21"/>
      <c r="O238" s="20"/>
      <c r="Q238" s="52" t="str">
        <f t="shared" si="17"/>
        <v/>
      </c>
      <c r="R238" s="52" t="str">
        <f t="shared" si="18"/>
        <v/>
      </c>
      <c r="S238" s="52" t="str">
        <f t="shared" si="19"/>
        <v/>
      </c>
      <c r="T238" s="52" t="str">
        <f t="shared" si="20"/>
        <v/>
      </c>
    </row>
    <row r="239" spans="1:20" ht="20.25" customHeight="1" x14ac:dyDescent="0.35">
      <c r="A239" s="3">
        <v>230</v>
      </c>
      <c r="B239" s="48" t="str">
        <f>IFERROR(VLOOKUP((ROW(A239)-9),'App Matrix'!$Y$10:$AA$609,2,FALSE),"")</f>
        <v/>
      </c>
      <c r="C239" s="48" t="str">
        <f>IFERROR(VLOOKUP((ROW(B239)-9),'App Matrix'!$Y$10:$AA$609,3,FALSE),"")</f>
        <v/>
      </c>
      <c r="D239" s="48" t="str">
        <f t="shared" si="21"/>
        <v/>
      </c>
      <c r="E239" s="21"/>
      <c r="F239" s="20"/>
      <c r="G239" s="20"/>
      <c r="H239" s="21"/>
      <c r="I239" s="21"/>
      <c r="J239" s="21"/>
      <c r="K239" s="21"/>
      <c r="L239" s="21"/>
      <c r="M239" s="21"/>
      <c r="N239" s="21"/>
      <c r="O239" s="20"/>
      <c r="Q239" s="52" t="str">
        <f t="shared" si="17"/>
        <v/>
      </c>
      <c r="R239" s="52" t="str">
        <f t="shared" si="18"/>
        <v/>
      </c>
      <c r="S239" s="52" t="str">
        <f t="shared" si="19"/>
        <v/>
      </c>
      <c r="T239" s="52" t="str">
        <f t="shared" si="20"/>
        <v/>
      </c>
    </row>
    <row r="240" spans="1:20" ht="20.25" customHeight="1" x14ac:dyDescent="0.35">
      <c r="A240" s="3">
        <v>231</v>
      </c>
      <c r="B240" s="48" t="str">
        <f>IFERROR(VLOOKUP((ROW(A240)-9),'App Matrix'!$Y$10:$AA$609,2,FALSE),"")</f>
        <v/>
      </c>
      <c r="C240" s="48" t="str">
        <f>IFERROR(VLOOKUP((ROW(B240)-9),'App Matrix'!$Y$10:$AA$609,3,FALSE),"")</f>
        <v/>
      </c>
      <c r="D240" s="48" t="str">
        <f t="shared" si="21"/>
        <v/>
      </c>
      <c r="E240" s="21"/>
      <c r="F240" s="20"/>
      <c r="G240" s="20"/>
      <c r="H240" s="21"/>
      <c r="I240" s="21"/>
      <c r="J240" s="21"/>
      <c r="K240" s="21"/>
      <c r="L240" s="21"/>
      <c r="M240" s="21"/>
      <c r="N240" s="21"/>
      <c r="O240" s="20"/>
      <c r="Q240" s="52" t="str">
        <f t="shared" si="17"/>
        <v/>
      </c>
      <c r="R240" s="52" t="str">
        <f t="shared" si="18"/>
        <v/>
      </c>
      <c r="S240" s="52" t="str">
        <f t="shared" si="19"/>
        <v/>
      </c>
      <c r="T240" s="52" t="str">
        <f t="shared" si="20"/>
        <v/>
      </c>
    </row>
    <row r="241" spans="1:20" ht="20.25" customHeight="1" x14ac:dyDescent="0.35">
      <c r="A241" s="3">
        <v>232</v>
      </c>
      <c r="B241" s="48" t="str">
        <f>IFERROR(VLOOKUP((ROW(A241)-9),'App Matrix'!$Y$10:$AA$609,2,FALSE),"")</f>
        <v/>
      </c>
      <c r="C241" s="48" t="str">
        <f>IFERROR(VLOOKUP((ROW(B241)-9),'App Matrix'!$Y$10:$AA$609,3,FALSE),"")</f>
        <v/>
      </c>
      <c r="D241" s="48" t="str">
        <f t="shared" si="21"/>
        <v/>
      </c>
      <c r="E241" s="21"/>
      <c r="F241" s="20"/>
      <c r="G241" s="20"/>
      <c r="H241" s="21"/>
      <c r="I241" s="21"/>
      <c r="J241" s="21"/>
      <c r="K241" s="21"/>
      <c r="L241" s="21"/>
      <c r="M241" s="21"/>
      <c r="N241" s="21"/>
      <c r="O241" s="20"/>
      <c r="Q241" s="52" t="str">
        <f t="shared" si="17"/>
        <v/>
      </c>
      <c r="R241" s="52" t="str">
        <f t="shared" si="18"/>
        <v/>
      </c>
      <c r="S241" s="52" t="str">
        <f t="shared" si="19"/>
        <v/>
      </c>
      <c r="T241" s="52" t="str">
        <f t="shared" si="20"/>
        <v/>
      </c>
    </row>
    <row r="242" spans="1:20" ht="20.25" customHeight="1" x14ac:dyDescent="0.35">
      <c r="A242" s="3">
        <v>233</v>
      </c>
      <c r="B242" s="48" t="str">
        <f>IFERROR(VLOOKUP((ROW(A242)-9),'App Matrix'!$Y$10:$AA$609,2,FALSE),"")</f>
        <v/>
      </c>
      <c r="C242" s="48" t="str">
        <f>IFERROR(VLOOKUP((ROW(B242)-9),'App Matrix'!$Y$10:$AA$609,3,FALSE),"")</f>
        <v/>
      </c>
      <c r="D242" s="48" t="str">
        <f t="shared" si="21"/>
        <v/>
      </c>
      <c r="E242" s="21"/>
      <c r="F242" s="20"/>
      <c r="G242" s="20"/>
      <c r="H242" s="21"/>
      <c r="I242" s="21"/>
      <c r="J242" s="21"/>
      <c r="K242" s="21"/>
      <c r="L242" s="21"/>
      <c r="M242" s="21"/>
      <c r="N242" s="21"/>
      <c r="O242" s="20"/>
      <c r="Q242" s="52" t="str">
        <f t="shared" si="17"/>
        <v/>
      </c>
      <c r="R242" s="52" t="str">
        <f t="shared" si="18"/>
        <v/>
      </c>
      <c r="S242" s="52" t="str">
        <f t="shared" si="19"/>
        <v/>
      </c>
      <c r="T242" s="52" t="str">
        <f t="shared" si="20"/>
        <v/>
      </c>
    </row>
    <row r="243" spans="1:20" ht="20.25" customHeight="1" x14ac:dyDescent="0.35">
      <c r="A243" s="3">
        <v>234</v>
      </c>
      <c r="B243" s="48" t="str">
        <f>IFERROR(VLOOKUP((ROW(A243)-9),'App Matrix'!$Y$10:$AA$609,2,FALSE),"")</f>
        <v/>
      </c>
      <c r="C243" s="48" t="str">
        <f>IFERROR(VLOOKUP((ROW(B243)-9),'App Matrix'!$Y$10:$AA$609,3,FALSE),"")</f>
        <v/>
      </c>
      <c r="D243" s="48" t="str">
        <f t="shared" si="21"/>
        <v/>
      </c>
      <c r="E243" s="21"/>
      <c r="F243" s="20"/>
      <c r="G243" s="20"/>
      <c r="H243" s="21"/>
      <c r="I243" s="21"/>
      <c r="J243" s="21"/>
      <c r="K243" s="21"/>
      <c r="L243" s="21"/>
      <c r="M243" s="21"/>
      <c r="N243" s="21"/>
      <c r="O243" s="20"/>
      <c r="Q243" s="52" t="str">
        <f t="shared" si="17"/>
        <v/>
      </c>
      <c r="R243" s="52" t="str">
        <f t="shared" si="18"/>
        <v/>
      </c>
      <c r="S243" s="52" t="str">
        <f t="shared" si="19"/>
        <v/>
      </c>
      <c r="T243" s="52" t="str">
        <f t="shared" si="20"/>
        <v/>
      </c>
    </row>
    <row r="244" spans="1:20" ht="20.25" customHeight="1" x14ac:dyDescent="0.35">
      <c r="A244" s="3">
        <v>235</v>
      </c>
      <c r="B244" s="48" t="str">
        <f>IFERROR(VLOOKUP((ROW(A244)-9),'App Matrix'!$Y$10:$AA$609,2,FALSE),"")</f>
        <v/>
      </c>
      <c r="C244" s="48" t="str">
        <f>IFERROR(VLOOKUP((ROW(B244)-9),'App Matrix'!$Y$10:$AA$609,3,FALSE),"")</f>
        <v/>
      </c>
      <c r="D244" s="48" t="str">
        <f t="shared" si="21"/>
        <v/>
      </c>
      <c r="E244" s="21"/>
      <c r="F244" s="20"/>
      <c r="G244" s="20"/>
      <c r="H244" s="21"/>
      <c r="I244" s="21"/>
      <c r="J244" s="21"/>
      <c r="K244" s="21"/>
      <c r="L244" s="21"/>
      <c r="M244" s="21"/>
      <c r="N244" s="21"/>
      <c r="O244" s="20"/>
      <c r="Q244" s="52" t="str">
        <f t="shared" si="17"/>
        <v/>
      </c>
      <c r="R244" s="52" t="str">
        <f t="shared" si="18"/>
        <v/>
      </c>
      <c r="S244" s="52" t="str">
        <f t="shared" si="19"/>
        <v/>
      </c>
      <c r="T244" s="52" t="str">
        <f t="shared" si="20"/>
        <v/>
      </c>
    </row>
    <row r="245" spans="1:20" ht="20.25" customHeight="1" x14ac:dyDescent="0.35">
      <c r="A245" s="3">
        <v>236</v>
      </c>
      <c r="B245" s="48" t="str">
        <f>IFERROR(VLOOKUP((ROW(A245)-9),'App Matrix'!$Y$10:$AA$609,2,FALSE),"")</f>
        <v/>
      </c>
      <c r="C245" s="48" t="str">
        <f>IFERROR(VLOOKUP((ROW(B245)-9),'App Matrix'!$Y$10:$AA$609,3,FALSE),"")</f>
        <v/>
      </c>
      <c r="D245" s="48" t="str">
        <f t="shared" si="21"/>
        <v/>
      </c>
      <c r="E245" s="21"/>
      <c r="F245" s="20"/>
      <c r="G245" s="20"/>
      <c r="H245" s="21"/>
      <c r="I245" s="21"/>
      <c r="J245" s="21"/>
      <c r="K245" s="21"/>
      <c r="L245" s="21"/>
      <c r="M245" s="21"/>
      <c r="N245" s="21"/>
      <c r="O245" s="20"/>
      <c r="Q245" s="52" t="str">
        <f t="shared" si="17"/>
        <v/>
      </c>
      <c r="R245" s="52" t="str">
        <f t="shared" si="18"/>
        <v/>
      </c>
      <c r="S245" s="52" t="str">
        <f t="shared" si="19"/>
        <v/>
      </c>
      <c r="T245" s="52" t="str">
        <f t="shared" si="20"/>
        <v/>
      </c>
    </row>
    <row r="246" spans="1:20" ht="20.25" customHeight="1" x14ac:dyDescent="0.35">
      <c r="A246" s="3">
        <v>237</v>
      </c>
      <c r="B246" s="48" t="str">
        <f>IFERROR(VLOOKUP((ROW(A246)-9),'App Matrix'!$Y$10:$AA$609,2,FALSE),"")</f>
        <v/>
      </c>
      <c r="C246" s="48" t="str">
        <f>IFERROR(VLOOKUP((ROW(B246)-9),'App Matrix'!$Y$10:$AA$609,3,FALSE),"")</f>
        <v/>
      </c>
      <c r="D246" s="48" t="str">
        <f t="shared" si="21"/>
        <v/>
      </c>
      <c r="E246" s="21"/>
      <c r="F246" s="20"/>
      <c r="G246" s="20"/>
      <c r="H246" s="21"/>
      <c r="I246" s="21"/>
      <c r="J246" s="21"/>
      <c r="K246" s="21"/>
      <c r="L246" s="21"/>
      <c r="M246" s="21"/>
      <c r="N246" s="21"/>
      <c r="O246" s="20"/>
      <c r="Q246" s="52" t="str">
        <f t="shared" si="17"/>
        <v/>
      </c>
      <c r="R246" s="52" t="str">
        <f t="shared" si="18"/>
        <v/>
      </c>
      <c r="S246" s="52" t="str">
        <f t="shared" si="19"/>
        <v/>
      </c>
      <c r="T246" s="52" t="str">
        <f t="shared" si="20"/>
        <v/>
      </c>
    </row>
    <row r="247" spans="1:20" ht="20.25" customHeight="1" x14ac:dyDescent="0.35">
      <c r="A247" s="3">
        <v>238</v>
      </c>
      <c r="B247" s="48" t="str">
        <f>IFERROR(VLOOKUP((ROW(A247)-9),'App Matrix'!$Y$10:$AA$609,2,FALSE),"")</f>
        <v/>
      </c>
      <c r="C247" s="48" t="str">
        <f>IFERROR(VLOOKUP((ROW(B247)-9),'App Matrix'!$Y$10:$AA$609,3,FALSE),"")</f>
        <v/>
      </c>
      <c r="D247" s="48" t="str">
        <f t="shared" si="21"/>
        <v/>
      </c>
      <c r="E247" s="21"/>
      <c r="F247" s="20"/>
      <c r="G247" s="20"/>
      <c r="H247" s="21"/>
      <c r="I247" s="21"/>
      <c r="J247" s="21"/>
      <c r="K247" s="21"/>
      <c r="L247" s="21"/>
      <c r="M247" s="21"/>
      <c r="N247" s="21"/>
      <c r="O247" s="20"/>
      <c r="Q247" s="52" t="str">
        <f t="shared" si="17"/>
        <v/>
      </c>
      <c r="R247" s="52" t="str">
        <f t="shared" si="18"/>
        <v/>
      </c>
      <c r="S247" s="52" t="str">
        <f t="shared" si="19"/>
        <v/>
      </c>
      <c r="T247" s="52" t="str">
        <f t="shared" si="20"/>
        <v/>
      </c>
    </row>
    <row r="248" spans="1:20" ht="20.25" customHeight="1" x14ac:dyDescent="0.35">
      <c r="A248" s="3">
        <v>239</v>
      </c>
      <c r="B248" s="48" t="str">
        <f>IFERROR(VLOOKUP((ROW(A248)-9),'App Matrix'!$Y$10:$AA$609,2,FALSE),"")</f>
        <v/>
      </c>
      <c r="C248" s="48" t="str">
        <f>IFERROR(VLOOKUP((ROW(B248)-9),'App Matrix'!$Y$10:$AA$609,3,FALSE),"")</f>
        <v/>
      </c>
      <c r="D248" s="48" t="str">
        <f t="shared" si="21"/>
        <v/>
      </c>
      <c r="E248" s="21"/>
      <c r="F248" s="20"/>
      <c r="G248" s="20"/>
      <c r="H248" s="21"/>
      <c r="I248" s="21"/>
      <c r="J248" s="21"/>
      <c r="K248" s="21"/>
      <c r="L248" s="21"/>
      <c r="M248" s="21"/>
      <c r="N248" s="21"/>
      <c r="O248" s="20"/>
      <c r="Q248" s="52" t="str">
        <f t="shared" si="17"/>
        <v/>
      </c>
      <c r="R248" s="52" t="str">
        <f t="shared" si="18"/>
        <v/>
      </c>
      <c r="S248" s="52" t="str">
        <f t="shared" si="19"/>
        <v/>
      </c>
      <c r="T248" s="52" t="str">
        <f t="shared" si="20"/>
        <v/>
      </c>
    </row>
    <row r="249" spans="1:20" ht="20.25" customHeight="1" x14ac:dyDescent="0.35">
      <c r="A249" s="3">
        <v>240</v>
      </c>
      <c r="B249" s="48" t="str">
        <f>IFERROR(VLOOKUP((ROW(A249)-9),'App Matrix'!$Y$10:$AA$609,2,FALSE),"")</f>
        <v/>
      </c>
      <c r="C249" s="48" t="str">
        <f>IFERROR(VLOOKUP((ROW(B249)-9),'App Matrix'!$Y$10:$AA$609,3,FALSE),"")</f>
        <v/>
      </c>
      <c r="D249" s="48" t="str">
        <f t="shared" si="21"/>
        <v/>
      </c>
      <c r="E249" s="21"/>
      <c r="F249" s="20"/>
      <c r="G249" s="20"/>
      <c r="H249" s="21"/>
      <c r="I249" s="21"/>
      <c r="J249" s="21"/>
      <c r="K249" s="21"/>
      <c r="L249" s="21"/>
      <c r="M249" s="21"/>
      <c r="N249" s="21"/>
      <c r="O249" s="20"/>
      <c r="Q249" s="52" t="str">
        <f t="shared" si="17"/>
        <v/>
      </c>
      <c r="R249" s="52" t="str">
        <f t="shared" si="18"/>
        <v/>
      </c>
      <c r="S249" s="52" t="str">
        <f t="shared" si="19"/>
        <v/>
      </c>
      <c r="T249" s="52" t="str">
        <f t="shared" si="20"/>
        <v/>
      </c>
    </row>
    <row r="250" spans="1:20" ht="20.25" customHeight="1" x14ac:dyDescent="0.35">
      <c r="A250" s="3">
        <v>241</v>
      </c>
      <c r="B250" s="48" t="str">
        <f>IFERROR(VLOOKUP((ROW(A250)-9),'App Matrix'!$Y$10:$AA$609,2,FALSE),"")</f>
        <v/>
      </c>
      <c r="C250" s="48" t="str">
        <f>IFERROR(VLOOKUP((ROW(B250)-9),'App Matrix'!$Y$10:$AA$609,3,FALSE),"")</f>
        <v/>
      </c>
      <c r="D250" s="48" t="str">
        <f t="shared" si="21"/>
        <v/>
      </c>
      <c r="E250" s="21"/>
      <c r="F250" s="20"/>
      <c r="G250" s="20"/>
      <c r="H250" s="21"/>
      <c r="I250" s="21"/>
      <c r="J250" s="21"/>
      <c r="K250" s="21"/>
      <c r="L250" s="21"/>
      <c r="M250" s="21"/>
      <c r="N250" s="21"/>
      <c r="O250" s="20"/>
      <c r="Q250" s="52" t="str">
        <f t="shared" si="17"/>
        <v/>
      </c>
      <c r="R250" s="52" t="str">
        <f t="shared" si="18"/>
        <v/>
      </c>
      <c r="S250" s="52" t="str">
        <f t="shared" si="19"/>
        <v/>
      </c>
      <c r="T250" s="52" t="str">
        <f t="shared" si="20"/>
        <v/>
      </c>
    </row>
    <row r="251" spans="1:20" ht="20.25" customHeight="1" x14ac:dyDescent="0.35">
      <c r="A251" s="3">
        <v>242</v>
      </c>
      <c r="B251" s="48" t="str">
        <f>IFERROR(VLOOKUP((ROW(A251)-9),'App Matrix'!$Y$10:$AA$609,2,FALSE),"")</f>
        <v/>
      </c>
      <c r="C251" s="48" t="str">
        <f>IFERROR(VLOOKUP((ROW(B251)-9),'App Matrix'!$Y$10:$AA$609,3,FALSE),"")</f>
        <v/>
      </c>
      <c r="D251" s="48" t="str">
        <f t="shared" si="21"/>
        <v/>
      </c>
      <c r="E251" s="21"/>
      <c r="F251" s="20"/>
      <c r="G251" s="20"/>
      <c r="H251" s="21"/>
      <c r="I251" s="21"/>
      <c r="J251" s="21"/>
      <c r="K251" s="21"/>
      <c r="L251" s="21"/>
      <c r="M251" s="21"/>
      <c r="N251" s="21"/>
      <c r="O251" s="20"/>
      <c r="Q251" s="52" t="str">
        <f t="shared" si="17"/>
        <v/>
      </c>
      <c r="R251" s="52" t="str">
        <f t="shared" si="18"/>
        <v/>
      </c>
      <c r="S251" s="52" t="str">
        <f t="shared" si="19"/>
        <v/>
      </c>
      <c r="T251" s="52" t="str">
        <f t="shared" si="20"/>
        <v/>
      </c>
    </row>
    <row r="252" spans="1:20" ht="20.25" customHeight="1" x14ac:dyDescent="0.35">
      <c r="A252" s="3">
        <v>243</v>
      </c>
      <c r="B252" s="48" t="str">
        <f>IFERROR(VLOOKUP((ROW(A252)-9),'App Matrix'!$Y$10:$AA$609,2,FALSE),"")</f>
        <v/>
      </c>
      <c r="C252" s="48" t="str">
        <f>IFERROR(VLOOKUP((ROW(B252)-9),'App Matrix'!$Y$10:$AA$609,3,FALSE),"")</f>
        <v/>
      </c>
      <c r="D252" s="48" t="str">
        <f t="shared" si="21"/>
        <v/>
      </c>
      <c r="E252" s="21"/>
      <c r="F252" s="20"/>
      <c r="G252" s="20"/>
      <c r="H252" s="21"/>
      <c r="I252" s="21"/>
      <c r="J252" s="21"/>
      <c r="K252" s="21"/>
      <c r="L252" s="21"/>
      <c r="M252" s="21"/>
      <c r="N252" s="21"/>
      <c r="O252" s="20"/>
      <c r="Q252" s="52" t="str">
        <f t="shared" si="17"/>
        <v/>
      </c>
      <c r="R252" s="52" t="str">
        <f t="shared" si="18"/>
        <v/>
      </c>
      <c r="S252" s="52" t="str">
        <f t="shared" si="19"/>
        <v/>
      </c>
      <c r="T252" s="52" t="str">
        <f t="shared" si="20"/>
        <v/>
      </c>
    </row>
    <row r="253" spans="1:20" ht="20.25" customHeight="1" x14ac:dyDescent="0.35">
      <c r="A253" s="3">
        <v>244</v>
      </c>
      <c r="B253" s="48" t="str">
        <f>IFERROR(VLOOKUP((ROW(A253)-9),'App Matrix'!$Y$10:$AA$609,2,FALSE),"")</f>
        <v/>
      </c>
      <c r="C253" s="48" t="str">
        <f>IFERROR(VLOOKUP((ROW(B253)-9),'App Matrix'!$Y$10:$AA$609,3,FALSE),"")</f>
        <v/>
      </c>
      <c r="D253" s="48" t="str">
        <f t="shared" si="21"/>
        <v/>
      </c>
      <c r="E253" s="21"/>
      <c r="F253" s="20"/>
      <c r="G253" s="20"/>
      <c r="H253" s="21"/>
      <c r="I253" s="21"/>
      <c r="J253" s="21"/>
      <c r="K253" s="21"/>
      <c r="L253" s="21"/>
      <c r="M253" s="21"/>
      <c r="N253" s="21"/>
      <c r="O253" s="20"/>
      <c r="Q253" s="52" t="str">
        <f t="shared" si="17"/>
        <v/>
      </c>
      <c r="R253" s="52" t="str">
        <f t="shared" si="18"/>
        <v/>
      </c>
      <c r="S253" s="52" t="str">
        <f t="shared" si="19"/>
        <v/>
      </c>
      <c r="T253" s="52" t="str">
        <f t="shared" si="20"/>
        <v/>
      </c>
    </row>
    <row r="254" spans="1:20" ht="20.25" customHeight="1" x14ac:dyDescent="0.35">
      <c r="A254" s="3">
        <v>245</v>
      </c>
      <c r="B254" s="48" t="str">
        <f>IFERROR(VLOOKUP((ROW(A254)-9),'App Matrix'!$Y$10:$AA$609,2,FALSE),"")</f>
        <v/>
      </c>
      <c r="C254" s="48" t="str">
        <f>IFERROR(VLOOKUP((ROW(B254)-9),'App Matrix'!$Y$10:$AA$609,3,FALSE),"")</f>
        <v/>
      </c>
      <c r="D254" s="48" t="str">
        <f t="shared" si="21"/>
        <v/>
      </c>
      <c r="E254" s="21"/>
      <c r="F254" s="20"/>
      <c r="G254" s="20"/>
      <c r="H254" s="21"/>
      <c r="I254" s="21"/>
      <c r="J254" s="21"/>
      <c r="K254" s="21"/>
      <c r="L254" s="21"/>
      <c r="M254" s="21"/>
      <c r="N254" s="21"/>
      <c r="O254" s="20"/>
      <c r="Q254" s="52" t="str">
        <f t="shared" si="17"/>
        <v/>
      </c>
      <c r="R254" s="52" t="str">
        <f t="shared" si="18"/>
        <v/>
      </c>
      <c r="S254" s="52" t="str">
        <f t="shared" si="19"/>
        <v/>
      </c>
      <c r="T254" s="52" t="str">
        <f t="shared" si="20"/>
        <v/>
      </c>
    </row>
    <row r="255" spans="1:20" ht="20.25" customHeight="1" x14ac:dyDescent="0.35">
      <c r="A255" s="3">
        <v>246</v>
      </c>
      <c r="B255" s="48" t="str">
        <f>IFERROR(VLOOKUP((ROW(A255)-9),'App Matrix'!$Y$10:$AA$609,2,FALSE),"")</f>
        <v/>
      </c>
      <c r="C255" s="48" t="str">
        <f>IFERROR(VLOOKUP((ROW(B255)-9),'App Matrix'!$Y$10:$AA$609,3,FALSE),"")</f>
        <v/>
      </c>
      <c r="D255" s="48" t="str">
        <f t="shared" si="21"/>
        <v/>
      </c>
      <c r="E255" s="21"/>
      <c r="F255" s="20"/>
      <c r="G255" s="20"/>
      <c r="H255" s="21"/>
      <c r="I255" s="21"/>
      <c r="J255" s="21"/>
      <c r="K255" s="21"/>
      <c r="L255" s="21"/>
      <c r="M255" s="21"/>
      <c r="N255" s="21"/>
      <c r="O255" s="20"/>
      <c r="Q255" s="52" t="str">
        <f t="shared" si="17"/>
        <v/>
      </c>
      <c r="R255" s="52" t="str">
        <f t="shared" si="18"/>
        <v/>
      </c>
      <c r="S255" s="52" t="str">
        <f t="shared" si="19"/>
        <v/>
      </c>
      <c r="T255" s="52" t="str">
        <f t="shared" si="20"/>
        <v/>
      </c>
    </row>
    <row r="256" spans="1:20" ht="20.25" customHeight="1" x14ac:dyDescent="0.35">
      <c r="A256" s="3">
        <v>247</v>
      </c>
      <c r="B256" s="48" t="str">
        <f>IFERROR(VLOOKUP((ROW(A256)-9),'App Matrix'!$Y$10:$AA$609,2,FALSE),"")</f>
        <v/>
      </c>
      <c r="C256" s="48" t="str">
        <f>IFERROR(VLOOKUP((ROW(B256)-9),'App Matrix'!$Y$10:$AA$609,3,FALSE),"")</f>
        <v/>
      </c>
      <c r="D256" s="48" t="str">
        <f t="shared" si="21"/>
        <v/>
      </c>
      <c r="E256" s="21"/>
      <c r="F256" s="20"/>
      <c r="G256" s="20"/>
      <c r="H256" s="21"/>
      <c r="I256" s="21"/>
      <c r="J256" s="21"/>
      <c r="K256" s="21"/>
      <c r="L256" s="21"/>
      <c r="M256" s="21"/>
      <c r="N256" s="21"/>
      <c r="O256" s="20"/>
      <c r="Q256" s="52" t="str">
        <f t="shared" si="17"/>
        <v/>
      </c>
      <c r="R256" s="52" t="str">
        <f t="shared" si="18"/>
        <v/>
      </c>
      <c r="S256" s="52" t="str">
        <f t="shared" si="19"/>
        <v/>
      </c>
      <c r="T256" s="52" t="str">
        <f t="shared" si="20"/>
        <v/>
      </c>
    </row>
    <row r="257" spans="1:20" ht="20.25" customHeight="1" x14ac:dyDescent="0.35">
      <c r="A257" s="3">
        <v>248</v>
      </c>
      <c r="B257" s="48" t="str">
        <f>IFERROR(VLOOKUP((ROW(A257)-9),'App Matrix'!$Y$10:$AA$609,2,FALSE),"")</f>
        <v/>
      </c>
      <c r="C257" s="48" t="str">
        <f>IFERROR(VLOOKUP((ROW(B257)-9),'App Matrix'!$Y$10:$AA$609,3,FALSE),"")</f>
        <v/>
      </c>
      <c r="D257" s="48" t="str">
        <f t="shared" si="21"/>
        <v/>
      </c>
      <c r="E257" s="21"/>
      <c r="F257" s="20"/>
      <c r="G257" s="20"/>
      <c r="H257" s="21"/>
      <c r="I257" s="21"/>
      <c r="J257" s="21"/>
      <c r="K257" s="21"/>
      <c r="L257" s="21"/>
      <c r="M257" s="21"/>
      <c r="N257" s="21"/>
      <c r="O257" s="20"/>
      <c r="Q257" s="52" t="str">
        <f t="shared" si="17"/>
        <v/>
      </c>
      <c r="R257" s="52" t="str">
        <f t="shared" si="18"/>
        <v/>
      </c>
      <c r="S257" s="52" t="str">
        <f t="shared" si="19"/>
        <v/>
      </c>
      <c r="T257" s="52" t="str">
        <f t="shared" si="20"/>
        <v/>
      </c>
    </row>
    <row r="258" spans="1:20" ht="20.25" customHeight="1" x14ac:dyDescent="0.35">
      <c r="A258" s="3">
        <v>249</v>
      </c>
      <c r="B258" s="48" t="str">
        <f>IFERROR(VLOOKUP((ROW(A258)-9),'App Matrix'!$Y$10:$AA$609,2,FALSE),"")</f>
        <v/>
      </c>
      <c r="C258" s="48" t="str">
        <f>IFERROR(VLOOKUP((ROW(B258)-9),'App Matrix'!$Y$10:$AA$609,3,FALSE),"")</f>
        <v/>
      </c>
      <c r="D258" s="48" t="str">
        <f t="shared" si="21"/>
        <v/>
      </c>
      <c r="E258" s="21"/>
      <c r="F258" s="20"/>
      <c r="G258" s="20"/>
      <c r="H258" s="21"/>
      <c r="I258" s="21"/>
      <c r="J258" s="21"/>
      <c r="K258" s="21"/>
      <c r="L258" s="21"/>
      <c r="M258" s="21"/>
      <c r="N258" s="21"/>
      <c r="O258" s="20"/>
      <c r="Q258" s="52" t="str">
        <f t="shared" ref="Q258:Q321" si="22">IF(F258="Candidate Withdrew", B258,"")</f>
        <v/>
      </c>
      <c r="R258" s="52" t="str">
        <f t="shared" ref="R258:R321" si="23">IF(F258="Candidate Withdrew",C258,"")</f>
        <v/>
      </c>
      <c r="S258" s="52" t="str">
        <f t="shared" ref="S258:S321" si="24">IF(I258="Candidate Withdrew",B258,"")</f>
        <v/>
      </c>
      <c r="T258" s="52" t="str">
        <f t="shared" ref="T258:T321" si="25">IF(I258="Candidate Withdrew",C258,"")</f>
        <v/>
      </c>
    </row>
    <row r="259" spans="1:20" ht="20.25" customHeight="1" x14ac:dyDescent="0.35">
      <c r="A259" s="3">
        <v>250</v>
      </c>
      <c r="B259" s="48" t="str">
        <f>IFERROR(VLOOKUP((ROW(A259)-9),'App Matrix'!$Y$10:$AA$609,2,FALSE),"")</f>
        <v/>
      </c>
      <c r="C259" s="48" t="str">
        <f>IFERROR(VLOOKUP((ROW(B259)-9),'App Matrix'!$Y$10:$AA$609,3,FALSE),"")</f>
        <v/>
      </c>
      <c r="D259" s="48" t="str">
        <f t="shared" si="21"/>
        <v/>
      </c>
      <c r="E259" s="21"/>
      <c r="F259" s="20"/>
      <c r="G259" s="20"/>
      <c r="H259" s="21"/>
      <c r="I259" s="21"/>
      <c r="J259" s="21"/>
      <c r="K259" s="21"/>
      <c r="L259" s="21"/>
      <c r="M259" s="21"/>
      <c r="N259" s="21"/>
      <c r="O259" s="20"/>
      <c r="Q259" s="52" t="str">
        <f t="shared" si="22"/>
        <v/>
      </c>
      <c r="R259" s="52" t="str">
        <f t="shared" si="23"/>
        <v/>
      </c>
      <c r="S259" s="52" t="str">
        <f t="shared" si="24"/>
        <v/>
      </c>
      <c r="T259" s="52" t="str">
        <f t="shared" si="25"/>
        <v/>
      </c>
    </row>
    <row r="260" spans="1:20" ht="20.25" customHeight="1" x14ac:dyDescent="0.35">
      <c r="A260" s="3">
        <v>251</v>
      </c>
      <c r="B260" s="48" t="str">
        <f>IFERROR(VLOOKUP((ROW(A260)-9),'App Matrix'!$Y$10:$AA$609,2,FALSE),"")</f>
        <v/>
      </c>
      <c r="C260" s="48" t="str">
        <f>IFERROR(VLOOKUP((ROW(B260)-9),'App Matrix'!$Y$10:$AA$609,3,FALSE),"")</f>
        <v/>
      </c>
      <c r="D260" s="48" t="str">
        <f t="shared" si="21"/>
        <v/>
      </c>
      <c r="E260" s="21"/>
      <c r="F260" s="20"/>
      <c r="G260" s="20"/>
      <c r="H260" s="21"/>
      <c r="I260" s="21"/>
      <c r="J260" s="21"/>
      <c r="K260" s="21"/>
      <c r="L260" s="21"/>
      <c r="M260" s="21"/>
      <c r="N260" s="21"/>
      <c r="O260" s="20"/>
      <c r="Q260" s="52" t="str">
        <f t="shared" si="22"/>
        <v/>
      </c>
      <c r="R260" s="52" t="str">
        <f t="shared" si="23"/>
        <v/>
      </c>
      <c r="S260" s="52" t="str">
        <f t="shared" si="24"/>
        <v/>
      </c>
      <c r="T260" s="52" t="str">
        <f t="shared" si="25"/>
        <v/>
      </c>
    </row>
    <row r="261" spans="1:20" ht="20.25" customHeight="1" x14ac:dyDescent="0.35">
      <c r="A261" s="3">
        <v>252</v>
      </c>
      <c r="B261" s="48" t="str">
        <f>IFERROR(VLOOKUP((ROW(A261)-9),'App Matrix'!$Y$10:$AA$609,2,FALSE),"")</f>
        <v/>
      </c>
      <c r="C261" s="48" t="str">
        <f>IFERROR(VLOOKUP((ROW(B261)-9),'App Matrix'!$Y$10:$AA$609,3,FALSE),"")</f>
        <v/>
      </c>
      <c r="D261" s="48" t="str">
        <f t="shared" si="21"/>
        <v/>
      </c>
      <c r="E261" s="21"/>
      <c r="F261" s="20"/>
      <c r="G261" s="20"/>
      <c r="H261" s="21"/>
      <c r="I261" s="21"/>
      <c r="J261" s="21"/>
      <c r="K261" s="21"/>
      <c r="L261" s="21"/>
      <c r="M261" s="21"/>
      <c r="N261" s="21"/>
      <c r="O261" s="20"/>
      <c r="Q261" s="52" t="str">
        <f t="shared" si="22"/>
        <v/>
      </c>
      <c r="R261" s="52" t="str">
        <f t="shared" si="23"/>
        <v/>
      </c>
      <c r="S261" s="52" t="str">
        <f t="shared" si="24"/>
        <v/>
      </c>
      <c r="T261" s="52" t="str">
        <f t="shared" si="25"/>
        <v/>
      </c>
    </row>
    <row r="262" spans="1:20" ht="20.25" customHeight="1" x14ac:dyDescent="0.35">
      <c r="A262" s="3">
        <v>253</v>
      </c>
      <c r="B262" s="48" t="str">
        <f>IFERROR(VLOOKUP((ROW(A262)-9),'App Matrix'!$Y$10:$AA$609,2,FALSE),"")</f>
        <v/>
      </c>
      <c r="C262" s="48" t="str">
        <f>IFERROR(VLOOKUP((ROW(B262)-9),'App Matrix'!$Y$10:$AA$609,3,FALSE),"")</f>
        <v/>
      </c>
      <c r="D262" s="48" t="str">
        <f t="shared" si="21"/>
        <v/>
      </c>
      <c r="E262" s="21"/>
      <c r="F262" s="20"/>
      <c r="G262" s="20"/>
      <c r="H262" s="21"/>
      <c r="I262" s="21"/>
      <c r="J262" s="21"/>
      <c r="K262" s="21"/>
      <c r="L262" s="21"/>
      <c r="M262" s="21"/>
      <c r="N262" s="21"/>
      <c r="O262" s="20"/>
      <c r="Q262" s="52" t="str">
        <f t="shared" si="22"/>
        <v/>
      </c>
      <c r="R262" s="52" t="str">
        <f t="shared" si="23"/>
        <v/>
      </c>
      <c r="S262" s="52" t="str">
        <f t="shared" si="24"/>
        <v/>
      </c>
      <c r="T262" s="52" t="str">
        <f t="shared" si="25"/>
        <v/>
      </c>
    </row>
    <row r="263" spans="1:20" ht="20.25" customHeight="1" x14ac:dyDescent="0.35">
      <c r="A263" s="3">
        <v>254</v>
      </c>
      <c r="B263" s="48" t="str">
        <f>IFERROR(VLOOKUP((ROW(A263)-9),'App Matrix'!$Y$10:$AA$609,2,FALSE),"")</f>
        <v/>
      </c>
      <c r="C263" s="48" t="str">
        <f>IFERROR(VLOOKUP((ROW(B263)-9),'App Matrix'!$Y$10:$AA$609,3,FALSE),"")</f>
        <v/>
      </c>
      <c r="D263" s="48" t="str">
        <f t="shared" si="21"/>
        <v/>
      </c>
      <c r="E263" s="21"/>
      <c r="F263" s="20"/>
      <c r="G263" s="20"/>
      <c r="H263" s="21"/>
      <c r="I263" s="21"/>
      <c r="J263" s="21"/>
      <c r="K263" s="21"/>
      <c r="L263" s="21"/>
      <c r="M263" s="21"/>
      <c r="N263" s="21"/>
      <c r="O263" s="20"/>
      <c r="Q263" s="52" t="str">
        <f t="shared" si="22"/>
        <v/>
      </c>
      <c r="R263" s="52" t="str">
        <f t="shared" si="23"/>
        <v/>
      </c>
      <c r="S263" s="52" t="str">
        <f t="shared" si="24"/>
        <v/>
      </c>
      <c r="T263" s="52" t="str">
        <f t="shared" si="25"/>
        <v/>
      </c>
    </row>
    <row r="264" spans="1:20" ht="20.25" customHeight="1" x14ac:dyDescent="0.35">
      <c r="A264" s="3">
        <v>255</v>
      </c>
      <c r="B264" s="48" t="str">
        <f>IFERROR(VLOOKUP((ROW(A264)-9),'App Matrix'!$Y$10:$AA$609,2,FALSE),"")</f>
        <v/>
      </c>
      <c r="C264" s="48" t="str">
        <f>IFERROR(VLOOKUP((ROW(B264)-9),'App Matrix'!$Y$10:$AA$609,3,FALSE),"")</f>
        <v/>
      </c>
      <c r="D264" s="48" t="str">
        <f t="shared" si="21"/>
        <v/>
      </c>
      <c r="E264" s="21"/>
      <c r="F264" s="20"/>
      <c r="G264" s="20"/>
      <c r="H264" s="21"/>
      <c r="I264" s="21"/>
      <c r="J264" s="21"/>
      <c r="K264" s="21"/>
      <c r="L264" s="21"/>
      <c r="M264" s="21"/>
      <c r="N264" s="21"/>
      <c r="O264" s="20"/>
      <c r="Q264" s="52" t="str">
        <f t="shared" si="22"/>
        <v/>
      </c>
      <c r="R264" s="52" t="str">
        <f t="shared" si="23"/>
        <v/>
      </c>
      <c r="S264" s="52" t="str">
        <f t="shared" si="24"/>
        <v/>
      </c>
      <c r="T264" s="52" t="str">
        <f t="shared" si="25"/>
        <v/>
      </c>
    </row>
    <row r="265" spans="1:20" ht="20.25" customHeight="1" x14ac:dyDescent="0.35">
      <c r="A265" s="3">
        <v>256</v>
      </c>
      <c r="B265" s="48" t="str">
        <f>IFERROR(VLOOKUP((ROW(A265)-9),'App Matrix'!$Y$10:$AA$609,2,FALSE),"")</f>
        <v/>
      </c>
      <c r="C265" s="48" t="str">
        <f>IFERROR(VLOOKUP((ROW(B265)-9),'App Matrix'!$Y$10:$AA$609,3,FALSE),"")</f>
        <v/>
      </c>
      <c r="D265" s="48" t="str">
        <f t="shared" si="21"/>
        <v/>
      </c>
      <c r="E265" s="21"/>
      <c r="F265" s="20"/>
      <c r="G265" s="20"/>
      <c r="H265" s="21"/>
      <c r="I265" s="21"/>
      <c r="J265" s="21"/>
      <c r="K265" s="21"/>
      <c r="L265" s="21"/>
      <c r="M265" s="21"/>
      <c r="N265" s="21"/>
      <c r="O265" s="20"/>
      <c r="Q265" s="52" t="str">
        <f t="shared" si="22"/>
        <v/>
      </c>
      <c r="R265" s="52" t="str">
        <f t="shared" si="23"/>
        <v/>
      </c>
      <c r="S265" s="52" t="str">
        <f t="shared" si="24"/>
        <v/>
      </c>
      <c r="T265" s="52" t="str">
        <f t="shared" si="25"/>
        <v/>
      </c>
    </row>
    <row r="266" spans="1:20" ht="20.25" customHeight="1" x14ac:dyDescent="0.35">
      <c r="A266" s="3">
        <v>257</v>
      </c>
      <c r="B266" s="48" t="str">
        <f>IFERROR(VLOOKUP((ROW(A266)-9),'App Matrix'!$Y$10:$AA$609,2,FALSE),"")</f>
        <v/>
      </c>
      <c r="C266" s="48" t="str">
        <f>IFERROR(VLOOKUP((ROW(B266)-9),'App Matrix'!$Y$10:$AA$609,3,FALSE),"")</f>
        <v/>
      </c>
      <c r="D266" s="48" t="str">
        <f t="shared" si="21"/>
        <v/>
      </c>
      <c r="E266" s="21"/>
      <c r="F266" s="20"/>
      <c r="G266" s="20"/>
      <c r="H266" s="21"/>
      <c r="I266" s="21"/>
      <c r="J266" s="21"/>
      <c r="K266" s="21"/>
      <c r="L266" s="21"/>
      <c r="M266" s="21"/>
      <c r="N266" s="21"/>
      <c r="O266" s="20"/>
      <c r="Q266" s="52" t="str">
        <f t="shared" si="22"/>
        <v/>
      </c>
      <c r="R266" s="52" t="str">
        <f t="shared" si="23"/>
        <v/>
      </c>
      <c r="S266" s="52" t="str">
        <f t="shared" si="24"/>
        <v/>
      </c>
      <c r="T266" s="52" t="str">
        <f t="shared" si="25"/>
        <v/>
      </c>
    </row>
    <row r="267" spans="1:20" ht="20.25" customHeight="1" x14ac:dyDescent="0.35">
      <c r="A267" s="3">
        <v>258</v>
      </c>
      <c r="B267" s="48" t="str">
        <f>IFERROR(VLOOKUP((ROW(A267)-9),'App Matrix'!$Y$10:$AA$609,2,FALSE),"")</f>
        <v/>
      </c>
      <c r="C267" s="48" t="str">
        <f>IFERROR(VLOOKUP((ROW(B267)-9),'App Matrix'!$Y$10:$AA$609,3,FALSE),"")</f>
        <v/>
      </c>
      <c r="D267" s="48" t="str">
        <f t="shared" si="21"/>
        <v/>
      </c>
      <c r="E267" s="21"/>
      <c r="F267" s="20"/>
      <c r="G267" s="20"/>
      <c r="H267" s="21"/>
      <c r="I267" s="21"/>
      <c r="J267" s="21"/>
      <c r="K267" s="21"/>
      <c r="L267" s="21"/>
      <c r="M267" s="21"/>
      <c r="N267" s="21"/>
      <c r="O267" s="20"/>
      <c r="Q267" s="52" t="str">
        <f t="shared" si="22"/>
        <v/>
      </c>
      <c r="R267" s="52" t="str">
        <f t="shared" si="23"/>
        <v/>
      </c>
      <c r="S267" s="52" t="str">
        <f t="shared" si="24"/>
        <v/>
      </c>
      <c r="T267" s="52" t="str">
        <f t="shared" si="25"/>
        <v/>
      </c>
    </row>
    <row r="268" spans="1:20" ht="20.25" customHeight="1" x14ac:dyDescent="0.35">
      <c r="A268" s="3">
        <v>259</v>
      </c>
      <c r="B268" s="48" t="str">
        <f>IFERROR(VLOOKUP((ROW(A268)-9),'App Matrix'!$Y$10:$AA$609,2,FALSE),"")</f>
        <v/>
      </c>
      <c r="C268" s="48" t="str">
        <f>IFERROR(VLOOKUP((ROW(B268)-9),'App Matrix'!$Y$10:$AA$609,3,FALSE),"")</f>
        <v/>
      </c>
      <c r="D268" s="48" t="str">
        <f t="shared" si="21"/>
        <v/>
      </c>
      <c r="E268" s="21"/>
      <c r="F268" s="20"/>
      <c r="G268" s="20"/>
      <c r="H268" s="21"/>
      <c r="I268" s="21"/>
      <c r="J268" s="21"/>
      <c r="K268" s="21"/>
      <c r="L268" s="21"/>
      <c r="M268" s="21"/>
      <c r="N268" s="21"/>
      <c r="O268" s="20"/>
      <c r="Q268" s="52" t="str">
        <f t="shared" si="22"/>
        <v/>
      </c>
      <c r="R268" s="52" t="str">
        <f t="shared" si="23"/>
        <v/>
      </c>
      <c r="S268" s="52" t="str">
        <f t="shared" si="24"/>
        <v/>
      </c>
      <c r="T268" s="52" t="str">
        <f t="shared" si="25"/>
        <v/>
      </c>
    </row>
    <row r="269" spans="1:20" ht="20.25" customHeight="1" x14ac:dyDescent="0.35">
      <c r="A269" s="3">
        <v>260</v>
      </c>
      <c r="B269" s="48" t="str">
        <f>IFERROR(VLOOKUP((ROW(A269)-9),'App Matrix'!$Y$10:$AA$609,2,FALSE),"")</f>
        <v/>
      </c>
      <c r="C269" s="48" t="str">
        <f>IFERROR(VLOOKUP((ROW(B269)-9),'App Matrix'!$Y$10:$AA$609,3,FALSE),"")</f>
        <v/>
      </c>
      <c r="D269" s="48" t="str">
        <f t="shared" si="21"/>
        <v/>
      </c>
      <c r="E269" s="21"/>
      <c r="F269" s="20"/>
      <c r="G269" s="20"/>
      <c r="H269" s="21"/>
      <c r="I269" s="21"/>
      <c r="J269" s="21"/>
      <c r="K269" s="21"/>
      <c r="L269" s="21"/>
      <c r="M269" s="21"/>
      <c r="N269" s="21"/>
      <c r="O269" s="20"/>
      <c r="Q269" s="52" t="str">
        <f t="shared" si="22"/>
        <v/>
      </c>
      <c r="R269" s="52" t="str">
        <f t="shared" si="23"/>
        <v/>
      </c>
      <c r="S269" s="52" t="str">
        <f t="shared" si="24"/>
        <v/>
      </c>
      <c r="T269" s="52" t="str">
        <f t="shared" si="25"/>
        <v/>
      </c>
    </row>
    <row r="270" spans="1:20" ht="20.25" customHeight="1" x14ac:dyDescent="0.35">
      <c r="A270" s="3">
        <v>261</v>
      </c>
      <c r="B270" s="48" t="str">
        <f>IFERROR(VLOOKUP((ROW(A270)-9),'App Matrix'!$Y$10:$AA$609,2,FALSE),"")</f>
        <v/>
      </c>
      <c r="C270" s="48" t="str">
        <f>IFERROR(VLOOKUP((ROW(B270)-9),'App Matrix'!$Y$10:$AA$609,3,FALSE),"")</f>
        <v/>
      </c>
      <c r="D270" s="48" t="str">
        <f t="shared" si="21"/>
        <v/>
      </c>
      <c r="E270" s="21"/>
      <c r="F270" s="20"/>
      <c r="G270" s="20"/>
      <c r="H270" s="21"/>
      <c r="I270" s="21"/>
      <c r="J270" s="21"/>
      <c r="K270" s="21"/>
      <c r="L270" s="21"/>
      <c r="M270" s="21"/>
      <c r="N270" s="21"/>
      <c r="O270" s="20"/>
      <c r="Q270" s="52" t="str">
        <f t="shared" si="22"/>
        <v/>
      </c>
      <c r="R270" s="52" t="str">
        <f t="shared" si="23"/>
        <v/>
      </c>
      <c r="S270" s="52" t="str">
        <f t="shared" si="24"/>
        <v/>
      </c>
      <c r="T270" s="52" t="str">
        <f t="shared" si="25"/>
        <v/>
      </c>
    </row>
    <row r="271" spans="1:20" ht="20.25" customHeight="1" x14ac:dyDescent="0.35">
      <c r="A271" s="3">
        <v>262</v>
      </c>
      <c r="B271" s="48" t="str">
        <f>IFERROR(VLOOKUP((ROW(A271)-9),'App Matrix'!$Y$10:$AA$609,2,FALSE),"")</f>
        <v/>
      </c>
      <c r="C271" s="48" t="str">
        <f>IFERROR(VLOOKUP((ROW(B271)-9),'App Matrix'!$Y$10:$AA$609,3,FALSE),"")</f>
        <v/>
      </c>
      <c r="D271" s="48" t="str">
        <f t="shared" si="21"/>
        <v/>
      </c>
      <c r="E271" s="21"/>
      <c r="F271" s="20"/>
      <c r="G271" s="20"/>
      <c r="H271" s="21"/>
      <c r="I271" s="21"/>
      <c r="J271" s="21"/>
      <c r="K271" s="21"/>
      <c r="L271" s="21"/>
      <c r="M271" s="21"/>
      <c r="N271" s="21"/>
      <c r="O271" s="20"/>
      <c r="Q271" s="52" t="str">
        <f t="shared" si="22"/>
        <v/>
      </c>
      <c r="R271" s="52" t="str">
        <f t="shared" si="23"/>
        <v/>
      </c>
      <c r="S271" s="52" t="str">
        <f t="shared" si="24"/>
        <v/>
      </c>
      <c r="T271" s="52" t="str">
        <f t="shared" si="25"/>
        <v/>
      </c>
    </row>
    <row r="272" spans="1:20" ht="20.25" customHeight="1" x14ac:dyDescent="0.35">
      <c r="A272" s="3">
        <v>263</v>
      </c>
      <c r="B272" s="48" t="str">
        <f>IFERROR(VLOOKUP((ROW(A272)-9),'App Matrix'!$Y$10:$AA$609,2,FALSE),"")</f>
        <v/>
      </c>
      <c r="C272" s="48" t="str">
        <f>IFERROR(VLOOKUP((ROW(B272)-9),'App Matrix'!$Y$10:$AA$609,3,FALSE),"")</f>
        <v/>
      </c>
      <c r="D272" s="48" t="str">
        <f t="shared" si="21"/>
        <v/>
      </c>
      <c r="E272" s="21"/>
      <c r="F272" s="20"/>
      <c r="G272" s="20"/>
      <c r="H272" s="21"/>
      <c r="I272" s="21"/>
      <c r="J272" s="21"/>
      <c r="K272" s="21"/>
      <c r="L272" s="21"/>
      <c r="M272" s="21"/>
      <c r="N272" s="21"/>
      <c r="O272" s="20"/>
      <c r="Q272" s="52" t="str">
        <f t="shared" si="22"/>
        <v/>
      </c>
      <c r="R272" s="52" t="str">
        <f t="shared" si="23"/>
        <v/>
      </c>
      <c r="S272" s="52" t="str">
        <f t="shared" si="24"/>
        <v/>
      </c>
      <c r="T272" s="52" t="str">
        <f t="shared" si="25"/>
        <v/>
      </c>
    </row>
    <row r="273" spans="1:20" ht="20.25" customHeight="1" x14ac:dyDescent="0.35">
      <c r="A273" s="3">
        <v>264</v>
      </c>
      <c r="B273" s="48" t="str">
        <f>IFERROR(VLOOKUP((ROW(A273)-9),'App Matrix'!$Y$10:$AA$609,2,FALSE),"")</f>
        <v/>
      </c>
      <c r="C273" s="48" t="str">
        <f>IFERROR(VLOOKUP((ROW(B273)-9),'App Matrix'!$Y$10:$AA$609,3,FALSE),"")</f>
        <v/>
      </c>
      <c r="D273" s="48" t="str">
        <f t="shared" si="21"/>
        <v/>
      </c>
      <c r="E273" s="21"/>
      <c r="F273" s="20"/>
      <c r="G273" s="20"/>
      <c r="H273" s="21"/>
      <c r="I273" s="21"/>
      <c r="J273" s="21"/>
      <c r="K273" s="21"/>
      <c r="L273" s="21"/>
      <c r="M273" s="21"/>
      <c r="N273" s="21"/>
      <c r="O273" s="20"/>
      <c r="Q273" s="52" t="str">
        <f t="shared" si="22"/>
        <v/>
      </c>
      <c r="R273" s="52" t="str">
        <f t="shared" si="23"/>
        <v/>
      </c>
      <c r="S273" s="52" t="str">
        <f t="shared" si="24"/>
        <v/>
      </c>
      <c r="T273" s="52" t="str">
        <f t="shared" si="25"/>
        <v/>
      </c>
    </row>
    <row r="274" spans="1:20" ht="20.25" customHeight="1" x14ac:dyDescent="0.35">
      <c r="A274" s="3">
        <v>265</v>
      </c>
      <c r="B274" s="48" t="str">
        <f>IFERROR(VLOOKUP((ROW(A274)-9),'App Matrix'!$Y$10:$AA$609,2,FALSE),"")</f>
        <v/>
      </c>
      <c r="C274" s="48" t="str">
        <f>IFERROR(VLOOKUP((ROW(B274)-9),'App Matrix'!$Y$10:$AA$609,3,FALSE),"")</f>
        <v/>
      </c>
      <c r="D274" s="48" t="str">
        <f t="shared" si="21"/>
        <v/>
      </c>
      <c r="E274" s="21"/>
      <c r="F274" s="20"/>
      <c r="G274" s="20"/>
      <c r="H274" s="21"/>
      <c r="I274" s="21"/>
      <c r="J274" s="21"/>
      <c r="K274" s="21"/>
      <c r="L274" s="21"/>
      <c r="M274" s="21"/>
      <c r="N274" s="21"/>
      <c r="O274" s="20"/>
      <c r="Q274" s="52" t="str">
        <f t="shared" si="22"/>
        <v/>
      </c>
      <c r="R274" s="52" t="str">
        <f t="shared" si="23"/>
        <v/>
      </c>
      <c r="S274" s="52" t="str">
        <f t="shared" si="24"/>
        <v/>
      </c>
      <c r="T274" s="52" t="str">
        <f t="shared" si="25"/>
        <v/>
      </c>
    </row>
    <row r="275" spans="1:20" ht="20.25" customHeight="1" x14ac:dyDescent="0.35">
      <c r="A275" s="3">
        <v>266</v>
      </c>
      <c r="B275" s="48" t="str">
        <f>IFERROR(VLOOKUP((ROW(A275)-9),'App Matrix'!$Y$10:$AA$609,2,FALSE),"")</f>
        <v/>
      </c>
      <c r="C275" s="48" t="str">
        <f>IFERROR(VLOOKUP((ROW(B275)-9),'App Matrix'!$Y$10:$AA$609,3,FALSE),"")</f>
        <v/>
      </c>
      <c r="D275" s="48" t="str">
        <f t="shared" si="21"/>
        <v/>
      </c>
      <c r="E275" s="21"/>
      <c r="F275" s="20"/>
      <c r="G275" s="20"/>
      <c r="H275" s="21"/>
      <c r="I275" s="21"/>
      <c r="J275" s="21"/>
      <c r="K275" s="21"/>
      <c r="L275" s="21"/>
      <c r="M275" s="21"/>
      <c r="N275" s="21"/>
      <c r="O275" s="20"/>
      <c r="Q275" s="52" t="str">
        <f t="shared" si="22"/>
        <v/>
      </c>
      <c r="R275" s="52" t="str">
        <f t="shared" si="23"/>
        <v/>
      </c>
      <c r="S275" s="52" t="str">
        <f t="shared" si="24"/>
        <v/>
      </c>
      <c r="T275" s="52" t="str">
        <f t="shared" si="25"/>
        <v/>
      </c>
    </row>
    <row r="276" spans="1:20" ht="20.25" customHeight="1" x14ac:dyDescent="0.35">
      <c r="A276" s="3">
        <v>267</v>
      </c>
      <c r="B276" s="48" t="str">
        <f>IFERROR(VLOOKUP((ROW(A276)-9),'App Matrix'!$Y$10:$AA$609,2,FALSE),"")</f>
        <v/>
      </c>
      <c r="C276" s="48" t="str">
        <f>IFERROR(VLOOKUP((ROW(B276)-9),'App Matrix'!$Y$10:$AA$609,3,FALSE),"")</f>
        <v/>
      </c>
      <c r="D276" s="48" t="str">
        <f t="shared" si="21"/>
        <v/>
      </c>
      <c r="E276" s="21"/>
      <c r="F276" s="20"/>
      <c r="G276" s="20"/>
      <c r="H276" s="21"/>
      <c r="I276" s="21"/>
      <c r="J276" s="21"/>
      <c r="K276" s="21"/>
      <c r="L276" s="21"/>
      <c r="M276" s="21"/>
      <c r="N276" s="21"/>
      <c r="O276" s="20"/>
      <c r="Q276" s="52" t="str">
        <f t="shared" si="22"/>
        <v/>
      </c>
      <c r="R276" s="52" t="str">
        <f t="shared" si="23"/>
        <v/>
      </c>
      <c r="S276" s="52" t="str">
        <f t="shared" si="24"/>
        <v/>
      </c>
      <c r="T276" s="52" t="str">
        <f t="shared" si="25"/>
        <v/>
      </c>
    </row>
    <row r="277" spans="1:20" ht="20.25" customHeight="1" x14ac:dyDescent="0.35">
      <c r="A277" s="3">
        <v>268</v>
      </c>
      <c r="B277" s="48" t="str">
        <f>IFERROR(VLOOKUP((ROW(A277)-9),'App Matrix'!$Y$10:$AA$609,2,FALSE),"")</f>
        <v/>
      </c>
      <c r="C277" s="48" t="str">
        <f>IFERROR(VLOOKUP((ROW(B277)-9),'App Matrix'!$Y$10:$AA$609,3,FALSE),"")</f>
        <v/>
      </c>
      <c r="D277" s="48" t="str">
        <f t="shared" si="21"/>
        <v/>
      </c>
      <c r="E277" s="21"/>
      <c r="F277" s="20"/>
      <c r="G277" s="20"/>
      <c r="H277" s="21"/>
      <c r="I277" s="21"/>
      <c r="J277" s="21"/>
      <c r="K277" s="21"/>
      <c r="L277" s="21"/>
      <c r="M277" s="21"/>
      <c r="N277" s="21"/>
      <c r="O277" s="20"/>
      <c r="Q277" s="52" t="str">
        <f t="shared" si="22"/>
        <v/>
      </c>
      <c r="R277" s="52" t="str">
        <f t="shared" si="23"/>
        <v/>
      </c>
      <c r="S277" s="52" t="str">
        <f t="shared" si="24"/>
        <v/>
      </c>
      <c r="T277" s="52" t="str">
        <f t="shared" si="25"/>
        <v/>
      </c>
    </row>
    <row r="278" spans="1:20" ht="20.25" customHeight="1" x14ac:dyDescent="0.35">
      <c r="A278" s="3">
        <v>269</v>
      </c>
      <c r="B278" s="48" t="str">
        <f>IFERROR(VLOOKUP((ROW(A278)-9),'App Matrix'!$Y$10:$AA$609,2,FALSE),"")</f>
        <v/>
      </c>
      <c r="C278" s="48" t="str">
        <f>IFERROR(VLOOKUP((ROW(B278)-9),'App Matrix'!$Y$10:$AA$609,3,FALSE),"")</f>
        <v/>
      </c>
      <c r="D278" s="48" t="str">
        <f t="shared" si="21"/>
        <v/>
      </c>
      <c r="E278" s="21"/>
      <c r="F278" s="20"/>
      <c r="G278" s="20"/>
      <c r="H278" s="21"/>
      <c r="I278" s="21"/>
      <c r="J278" s="21"/>
      <c r="K278" s="21"/>
      <c r="L278" s="21"/>
      <c r="M278" s="21"/>
      <c r="N278" s="21"/>
      <c r="O278" s="20"/>
      <c r="Q278" s="52" t="str">
        <f t="shared" si="22"/>
        <v/>
      </c>
      <c r="R278" s="52" t="str">
        <f t="shared" si="23"/>
        <v/>
      </c>
      <c r="S278" s="52" t="str">
        <f t="shared" si="24"/>
        <v/>
      </c>
      <c r="T278" s="52" t="str">
        <f t="shared" si="25"/>
        <v/>
      </c>
    </row>
    <row r="279" spans="1:20" ht="20.25" customHeight="1" x14ac:dyDescent="0.35">
      <c r="A279" s="3">
        <v>270</v>
      </c>
      <c r="B279" s="48" t="str">
        <f>IFERROR(VLOOKUP((ROW(A279)-9),'App Matrix'!$Y$10:$AA$609,2,FALSE),"")</f>
        <v/>
      </c>
      <c r="C279" s="48" t="str">
        <f>IFERROR(VLOOKUP((ROW(B279)-9),'App Matrix'!$Y$10:$AA$609,3,FALSE),"")</f>
        <v/>
      </c>
      <c r="D279" s="48" t="str">
        <f t="shared" si="21"/>
        <v/>
      </c>
      <c r="E279" s="21"/>
      <c r="F279" s="20"/>
      <c r="G279" s="20"/>
      <c r="H279" s="21"/>
      <c r="I279" s="21"/>
      <c r="J279" s="21"/>
      <c r="K279" s="21"/>
      <c r="L279" s="21"/>
      <c r="M279" s="21"/>
      <c r="N279" s="21"/>
      <c r="O279" s="20"/>
      <c r="Q279" s="52" t="str">
        <f t="shared" si="22"/>
        <v/>
      </c>
      <c r="R279" s="52" t="str">
        <f t="shared" si="23"/>
        <v/>
      </c>
      <c r="S279" s="52" t="str">
        <f t="shared" si="24"/>
        <v/>
      </c>
      <c r="T279" s="52" t="str">
        <f t="shared" si="25"/>
        <v/>
      </c>
    </row>
    <row r="280" spans="1:20" ht="20.25" customHeight="1" x14ac:dyDescent="0.35">
      <c r="A280" s="3">
        <v>271</v>
      </c>
      <c r="B280" s="48" t="str">
        <f>IFERROR(VLOOKUP((ROW(A280)-9),'App Matrix'!$Y$10:$AA$609,2,FALSE),"")</f>
        <v/>
      </c>
      <c r="C280" s="48" t="str">
        <f>IFERROR(VLOOKUP((ROW(B280)-9),'App Matrix'!$Y$10:$AA$609,3,FALSE),"")</f>
        <v/>
      </c>
      <c r="D280" s="48" t="str">
        <f t="shared" si="21"/>
        <v/>
      </c>
      <c r="E280" s="21"/>
      <c r="F280" s="20"/>
      <c r="G280" s="20"/>
      <c r="H280" s="21"/>
      <c r="I280" s="21"/>
      <c r="J280" s="21"/>
      <c r="K280" s="21"/>
      <c r="L280" s="21"/>
      <c r="M280" s="21"/>
      <c r="N280" s="21"/>
      <c r="O280" s="20"/>
      <c r="Q280" s="52" t="str">
        <f t="shared" si="22"/>
        <v/>
      </c>
      <c r="R280" s="52" t="str">
        <f t="shared" si="23"/>
        <v/>
      </c>
      <c r="S280" s="52" t="str">
        <f t="shared" si="24"/>
        <v/>
      </c>
      <c r="T280" s="52" t="str">
        <f t="shared" si="25"/>
        <v/>
      </c>
    </row>
    <row r="281" spans="1:20" ht="20.25" customHeight="1" x14ac:dyDescent="0.35">
      <c r="A281" s="3">
        <v>272</v>
      </c>
      <c r="B281" s="48" t="str">
        <f>IFERROR(VLOOKUP((ROW(A281)-9),'App Matrix'!$Y$10:$AA$609,2,FALSE),"")</f>
        <v/>
      </c>
      <c r="C281" s="48" t="str">
        <f>IFERROR(VLOOKUP((ROW(B281)-9),'App Matrix'!$Y$10:$AA$609,3,FALSE),"")</f>
        <v/>
      </c>
      <c r="D281" s="48" t="str">
        <f t="shared" si="21"/>
        <v/>
      </c>
      <c r="E281" s="21"/>
      <c r="F281" s="20"/>
      <c r="G281" s="20"/>
      <c r="H281" s="21"/>
      <c r="I281" s="21"/>
      <c r="J281" s="21"/>
      <c r="K281" s="21"/>
      <c r="L281" s="21"/>
      <c r="M281" s="21"/>
      <c r="N281" s="21"/>
      <c r="O281" s="20"/>
      <c r="Q281" s="52" t="str">
        <f t="shared" si="22"/>
        <v/>
      </c>
      <c r="R281" s="52" t="str">
        <f t="shared" si="23"/>
        <v/>
      </c>
      <c r="S281" s="52" t="str">
        <f t="shared" si="24"/>
        <v/>
      </c>
      <c r="T281" s="52" t="str">
        <f t="shared" si="25"/>
        <v/>
      </c>
    </row>
    <row r="282" spans="1:20" ht="20.25" customHeight="1" x14ac:dyDescent="0.35">
      <c r="A282" s="3">
        <v>273</v>
      </c>
      <c r="B282" s="48" t="str">
        <f>IFERROR(VLOOKUP((ROW(A282)-9),'App Matrix'!$Y$10:$AA$609,2,FALSE),"")</f>
        <v/>
      </c>
      <c r="C282" s="48" t="str">
        <f>IFERROR(VLOOKUP((ROW(B282)-9),'App Matrix'!$Y$10:$AA$609,3,FALSE),"")</f>
        <v/>
      </c>
      <c r="D282" s="48" t="str">
        <f t="shared" ref="D282:D345" si="26">IF(C282&lt;&gt;"","Yes","")</f>
        <v/>
      </c>
      <c r="E282" s="21"/>
      <c r="F282" s="20"/>
      <c r="G282" s="20"/>
      <c r="H282" s="21"/>
      <c r="I282" s="21"/>
      <c r="J282" s="21"/>
      <c r="K282" s="21"/>
      <c r="L282" s="21"/>
      <c r="M282" s="21"/>
      <c r="N282" s="21"/>
      <c r="O282" s="20"/>
      <c r="Q282" s="52" t="str">
        <f t="shared" si="22"/>
        <v/>
      </c>
      <c r="R282" s="52" t="str">
        <f t="shared" si="23"/>
        <v/>
      </c>
      <c r="S282" s="52" t="str">
        <f t="shared" si="24"/>
        <v/>
      </c>
      <c r="T282" s="52" t="str">
        <f t="shared" si="25"/>
        <v/>
      </c>
    </row>
    <row r="283" spans="1:20" ht="20.25" customHeight="1" x14ac:dyDescent="0.35">
      <c r="A283" s="3">
        <v>274</v>
      </c>
      <c r="B283" s="48" t="str">
        <f>IFERROR(VLOOKUP((ROW(A283)-9),'App Matrix'!$Y$10:$AA$609,2,FALSE),"")</f>
        <v/>
      </c>
      <c r="C283" s="48" t="str">
        <f>IFERROR(VLOOKUP((ROW(B283)-9),'App Matrix'!$Y$10:$AA$609,3,FALSE),"")</f>
        <v/>
      </c>
      <c r="D283" s="48" t="str">
        <f t="shared" si="26"/>
        <v/>
      </c>
      <c r="E283" s="21"/>
      <c r="F283" s="20"/>
      <c r="G283" s="20"/>
      <c r="H283" s="21"/>
      <c r="I283" s="21"/>
      <c r="J283" s="21"/>
      <c r="K283" s="21"/>
      <c r="L283" s="21"/>
      <c r="M283" s="21"/>
      <c r="N283" s="21"/>
      <c r="O283" s="20"/>
      <c r="Q283" s="52" t="str">
        <f t="shared" si="22"/>
        <v/>
      </c>
      <c r="R283" s="52" t="str">
        <f t="shared" si="23"/>
        <v/>
      </c>
      <c r="S283" s="52" t="str">
        <f t="shared" si="24"/>
        <v/>
      </c>
      <c r="T283" s="52" t="str">
        <f t="shared" si="25"/>
        <v/>
      </c>
    </row>
    <row r="284" spans="1:20" ht="20.25" customHeight="1" x14ac:dyDescent="0.35">
      <c r="A284" s="3">
        <v>275</v>
      </c>
      <c r="B284" s="48" t="str">
        <f>IFERROR(VLOOKUP((ROW(A284)-9),'App Matrix'!$Y$10:$AA$609,2,FALSE),"")</f>
        <v/>
      </c>
      <c r="C284" s="48" t="str">
        <f>IFERROR(VLOOKUP((ROW(B284)-9),'App Matrix'!$Y$10:$AA$609,3,FALSE),"")</f>
        <v/>
      </c>
      <c r="D284" s="48" t="str">
        <f t="shared" si="26"/>
        <v/>
      </c>
      <c r="E284" s="21"/>
      <c r="F284" s="20"/>
      <c r="G284" s="20"/>
      <c r="H284" s="21"/>
      <c r="I284" s="21"/>
      <c r="J284" s="21"/>
      <c r="K284" s="21"/>
      <c r="L284" s="21"/>
      <c r="M284" s="21"/>
      <c r="N284" s="21"/>
      <c r="O284" s="20"/>
      <c r="Q284" s="52" t="str">
        <f t="shared" si="22"/>
        <v/>
      </c>
      <c r="R284" s="52" t="str">
        <f t="shared" si="23"/>
        <v/>
      </c>
      <c r="S284" s="52" t="str">
        <f t="shared" si="24"/>
        <v/>
      </c>
      <c r="T284" s="52" t="str">
        <f t="shared" si="25"/>
        <v/>
      </c>
    </row>
    <row r="285" spans="1:20" ht="20.25" customHeight="1" x14ac:dyDescent="0.35">
      <c r="A285" s="3">
        <v>276</v>
      </c>
      <c r="B285" s="48" t="str">
        <f>IFERROR(VLOOKUP((ROW(A285)-9),'App Matrix'!$Y$10:$AA$609,2,FALSE),"")</f>
        <v/>
      </c>
      <c r="C285" s="48" t="str">
        <f>IFERROR(VLOOKUP((ROW(B285)-9),'App Matrix'!$Y$10:$AA$609,3,FALSE),"")</f>
        <v/>
      </c>
      <c r="D285" s="48" t="str">
        <f t="shared" si="26"/>
        <v/>
      </c>
      <c r="E285" s="21"/>
      <c r="F285" s="20"/>
      <c r="G285" s="20"/>
      <c r="H285" s="21"/>
      <c r="I285" s="21"/>
      <c r="J285" s="21"/>
      <c r="K285" s="21"/>
      <c r="L285" s="21"/>
      <c r="M285" s="21"/>
      <c r="N285" s="21"/>
      <c r="O285" s="20"/>
      <c r="Q285" s="52" t="str">
        <f t="shared" si="22"/>
        <v/>
      </c>
      <c r="R285" s="52" t="str">
        <f t="shared" si="23"/>
        <v/>
      </c>
      <c r="S285" s="52" t="str">
        <f t="shared" si="24"/>
        <v/>
      </c>
      <c r="T285" s="52" t="str">
        <f t="shared" si="25"/>
        <v/>
      </c>
    </row>
    <row r="286" spans="1:20" ht="20.25" customHeight="1" x14ac:dyDescent="0.35">
      <c r="A286" s="3">
        <v>277</v>
      </c>
      <c r="B286" s="48" t="str">
        <f>IFERROR(VLOOKUP((ROW(A286)-9),'App Matrix'!$Y$10:$AA$609,2,FALSE),"")</f>
        <v/>
      </c>
      <c r="C286" s="48" t="str">
        <f>IFERROR(VLOOKUP((ROW(B286)-9),'App Matrix'!$Y$10:$AA$609,3,FALSE),"")</f>
        <v/>
      </c>
      <c r="D286" s="48" t="str">
        <f t="shared" si="26"/>
        <v/>
      </c>
      <c r="E286" s="21"/>
      <c r="F286" s="20"/>
      <c r="G286" s="20"/>
      <c r="H286" s="21"/>
      <c r="I286" s="21"/>
      <c r="J286" s="21"/>
      <c r="K286" s="21"/>
      <c r="L286" s="21"/>
      <c r="M286" s="21"/>
      <c r="N286" s="21"/>
      <c r="O286" s="20"/>
      <c r="Q286" s="52" t="str">
        <f t="shared" si="22"/>
        <v/>
      </c>
      <c r="R286" s="52" t="str">
        <f t="shared" si="23"/>
        <v/>
      </c>
      <c r="S286" s="52" t="str">
        <f t="shared" si="24"/>
        <v/>
      </c>
      <c r="T286" s="52" t="str">
        <f t="shared" si="25"/>
        <v/>
      </c>
    </row>
    <row r="287" spans="1:20" ht="20.25" customHeight="1" x14ac:dyDescent="0.35">
      <c r="A287" s="3">
        <v>278</v>
      </c>
      <c r="B287" s="48" t="str">
        <f>IFERROR(VLOOKUP((ROW(A287)-9),'App Matrix'!$Y$10:$AA$609,2,FALSE),"")</f>
        <v/>
      </c>
      <c r="C287" s="48" t="str">
        <f>IFERROR(VLOOKUP((ROW(B287)-9),'App Matrix'!$Y$10:$AA$609,3,FALSE),"")</f>
        <v/>
      </c>
      <c r="D287" s="48" t="str">
        <f t="shared" si="26"/>
        <v/>
      </c>
      <c r="E287" s="21"/>
      <c r="F287" s="20"/>
      <c r="G287" s="20"/>
      <c r="H287" s="21"/>
      <c r="I287" s="21"/>
      <c r="J287" s="21"/>
      <c r="K287" s="21"/>
      <c r="L287" s="21"/>
      <c r="M287" s="21"/>
      <c r="N287" s="21"/>
      <c r="O287" s="20"/>
      <c r="Q287" s="52" t="str">
        <f t="shared" si="22"/>
        <v/>
      </c>
      <c r="R287" s="52" t="str">
        <f t="shared" si="23"/>
        <v/>
      </c>
      <c r="S287" s="52" t="str">
        <f t="shared" si="24"/>
        <v/>
      </c>
      <c r="T287" s="52" t="str">
        <f t="shared" si="25"/>
        <v/>
      </c>
    </row>
    <row r="288" spans="1:20" ht="20.25" customHeight="1" x14ac:dyDescent="0.35">
      <c r="A288" s="3">
        <v>279</v>
      </c>
      <c r="B288" s="48" t="str">
        <f>IFERROR(VLOOKUP((ROW(A288)-9),'App Matrix'!$Y$10:$AA$609,2,FALSE),"")</f>
        <v/>
      </c>
      <c r="C288" s="48" t="str">
        <f>IFERROR(VLOOKUP((ROW(B288)-9),'App Matrix'!$Y$10:$AA$609,3,FALSE),"")</f>
        <v/>
      </c>
      <c r="D288" s="48" t="str">
        <f t="shared" si="26"/>
        <v/>
      </c>
      <c r="E288" s="21"/>
      <c r="F288" s="20"/>
      <c r="G288" s="20"/>
      <c r="H288" s="21"/>
      <c r="I288" s="21"/>
      <c r="J288" s="21"/>
      <c r="K288" s="21"/>
      <c r="L288" s="21"/>
      <c r="M288" s="21"/>
      <c r="N288" s="21"/>
      <c r="O288" s="20"/>
      <c r="Q288" s="52" t="str">
        <f t="shared" si="22"/>
        <v/>
      </c>
      <c r="R288" s="52" t="str">
        <f t="shared" si="23"/>
        <v/>
      </c>
      <c r="S288" s="52" t="str">
        <f t="shared" si="24"/>
        <v/>
      </c>
      <c r="T288" s="52" t="str">
        <f t="shared" si="25"/>
        <v/>
      </c>
    </row>
    <row r="289" spans="1:20" ht="20.25" customHeight="1" x14ac:dyDescent="0.35">
      <c r="A289" s="3">
        <v>280</v>
      </c>
      <c r="B289" s="48" t="str">
        <f>IFERROR(VLOOKUP((ROW(A289)-9),'App Matrix'!$Y$10:$AA$609,2,FALSE),"")</f>
        <v/>
      </c>
      <c r="C289" s="48" t="str">
        <f>IFERROR(VLOOKUP((ROW(B289)-9),'App Matrix'!$Y$10:$AA$609,3,FALSE),"")</f>
        <v/>
      </c>
      <c r="D289" s="48" t="str">
        <f t="shared" si="26"/>
        <v/>
      </c>
      <c r="E289" s="21"/>
      <c r="F289" s="20"/>
      <c r="G289" s="20"/>
      <c r="H289" s="21"/>
      <c r="I289" s="21"/>
      <c r="J289" s="21"/>
      <c r="K289" s="21"/>
      <c r="L289" s="21"/>
      <c r="M289" s="21"/>
      <c r="N289" s="21"/>
      <c r="O289" s="20"/>
      <c r="Q289" s="52" t="str">
        <f t="shared" si="22"/>
        <v/>
      </c>
      <c r="R289" s="52" t="str">
        <f t="shared" si="23"/>
        <v/>
      </c>
      <c r="S289" s="52" t="str">
        <f t="shared" si="24"/>
        <v/>
      </c>
      <c r="T289" s="52" t="str">
        <f t="shared" si="25"/>
        <v/>
      </c>
    </row>
    <row r="290" spans="1:20" ht="20.25" customHeight="1" x14ac:dyDescent="0.35">
      <c r="A290" s="3">
        <v>281</v>
      </c>
      <c r="B290" s="48" t="str">
        <f>IFERROR(VLOOKUP((ROW(A290)-9),'App Matrix'!$Y$10:$AA$609,2,FALSE),"")</f>
        <v/>
      </c>
      <c r="C290" s="48" t="str">
        <f>IFERROR(VLOOKUP((ROW(B290)-9),'App Matrix'!$Y$10:$AA$609,3,FALSE),"")</f>
        <v/>
      </c>
      <c r="D290" s="48" t="str">
        <f t="shared" si="26"/>
        <v/>
      </c>
      <c r="E290" s="21"/>
      <c r="F290" s="20"/>
      <c r="G290" s="20"/>
      <c r="H290" s="21"/>
      <c r="I290" s="21"/>
      <c r="J290" s="21"/>
      <c r="K290" s="21"/>
      <c r="L290" s="21"/>
      <c r="M290" s="21"/>
      <c r="N290" s="21"/>
      <c r="O290" s="20"/>
      <c r="Q290" s="52" t="str">
        <f t="shared" si="22"/>
        <v/>
      </c>
      <c r="R290" s="52" t="str">
        <f t="shared" si="23"/>
        <v/>
      </c>
      <c r="S290" s="52" t="str">
        <f t="shared" si="24"/>
        <v/>
      </c>
      <c r="T290" s="52" t="str">
        <f t="shared" si="25"/>
        <v/>
      </c>
    </row>
    <row r="291" spans="1:20" ht="20.25" customHeight="1" x14ac:dyDescent="0.35">
      <c r="A291" s="3">
        <v>282</v>
      </c>
      <c r="B291" s="48" t="str">
        <f>IFERROR(VLOOKUP((ROW(A291)-9),'App Matrix'!$Y$10:$AA$609,2,FALSE),"")</f>
        <v/>
      </c>
      <c r="C291" s="48" t="str">
        <f>IFERROR(VLOOKUP((ROW(B291)-9),'App Matrix'!$Y$10:$AA$609,3,FALSE),"")</f>
        <v/>
      </c>
      <c r="D291" s="48" t="str">
        <f t="shared" si="26"/>
        <v/>
      </c>
      <c r="E291" s="21"/>
      <c r="F291" s="20"/>
      <c r="G291" s="20"/>
      <c r="H291" s="21"/>
      <c r="I291" s="21"/>
      <c r="J291" s="21"/>
      <c r="K291" s="21"/>
      <c r="L291" s="21"/>
      <c r="M291" s="21"/>
      <c r="N291" s="21"/>
      <c r="O291" s="20"/>
      <c r="Q291" s="52" t="str">
        <f t="shared" si="22"/>
        <v/>
      </c>
      <c r="R291" s="52" t="str">
        <f t="shared" si="23"/>
        <v/>
      </c>
      <c r="S291" s="52" t="str">
        <f t="shared" si="24"/>
        <v/>
      </c>
      <c r="T291" s="52" t="str">
        <f t="shared" si="25"/>
        <v/>
      </c>
    </row>
    <row r="292" spans="1:20" ht="20.25" customHeight="1" x14ac:dyDescent="0.35">
      <c r="A292" s="3">
        <v>283</v>
      </c>
      <c r="B292" s="48" t="str">
        <f>IFERROR(VLOOKUP((ROW(A292)-9),'App Matrix'!$Y$10:$AA$609,2,FALSE),"")</f>
        <v/>
      </c>
      <c r="C292" s="48" t="str">
        <f>IFERROR(VLOOKUP((ROW(B292)-9),'App Matrix'!$Y$10:$AA$609,3,FALSE),"")</f>
        <v/>
      </c>
      <c r="D292" s="48" t="str">
        <f t="shared" si="26"/>
        <v/>
      </c>
      <c r="E292" s="21"/>
      <c r="F292" s="20"/>
      <c r="G292" s="20"/>
      <c r="H292" s="21"/>
      <c r="I292" s="21"/>
      <c r="J292" s="21"/>
      <c r="K292" s="21"/>
      <c r="L292" s="21"/>
      <c r="M292" s="21"/>
      <c r="N292" s="21"/>
      <c r="O292" s="20"/>
      <c r="Q292" s="52" t="str">
        <f t="shared" si="22"/>
        <v/>
      </c>
      <c r="R292" s="52" t="str">
        <f t="shared" si="23"/>
        <v/>
      </c>
      <c r="S292" s="52" t="str">
        <f t="shared" si="24"/>
        <v/>
      </c>
      <c r="T292" s="52" t="str">
        <f t="shared" si="25"/>
        <v/>
      </c>
    </row>
    <row r="293" spans="1:20" ht="20.25" customHeight="1" x14ac:dyDescent="0.35">
      <c r="A293" s="3">
        <v>284</v>
      </c>
      <c r="B293" s="48" t="str">
        <f>IFERROR(VLOOKUP((ROW(A293)-9),'App Matrix'!$Y$10:$AA$609,2,FALSE),"")</f>
        <v/>
      </c>
      <c r="C293" s="48" t="str">
        <f>IFERROR(VLOOKUP((ROW(B293)-9),'App Matrix'!$Y$10:$AA$609,3,FALSE),"")</f>
        <v/>
      </c>
      <c r="D293" s="48" t="str">
        <f t="shared" si="26"/>
        <v/>
      </c>
      <c r="E293" s="21"/>
      <c r="F293" s="20"/>
      <c r="G293" s="20"/>
      <c r="H293" s="21"/>
      <c r="I293" s="21"/>
      <c r="J293" s="21"/>
      <c r="K293" s="21"/>
      <c r="L293" s="21"/>
      <c r="M293" s="21"/>
      <c r="N293" s="21"/>
      <c r="O293" s="20"/>
      <c r="Q293" s="52" t="str">
        <f t="shared" si="22"/>
        <v/>
      </c>
      <c r="R293" s="52" t="str">
        <f t="shared" si="23"/>
        <v/>
      </c>
      <c r="S293" s="52" t="str">
        <f t="shared" si="24"/>
        <v/>
      </c>
      <c r="T293" s="52" t="str">
        <f t="shared" si="25"/>
        <v/>
      </c>
    </row>
    <row r="294" spans="1:20" ht="20.25" customHeight="1" x14ac:dyDescent="0.35">
      <c r="A294" s="3">
        <v>285</v>
      </c>
      <c r="B294" s="48" t="str">
        <f>IFERROR(VLOOKUP((ROW(A294)-9),'App Matrix'!$Y$10:$AA$609,2,FALSE),"")</f>
        <v/>
      </c>
      <c r="C294" s="48" t="str">
        <f>IFERROR(VLOOKUP((ROW(B294)-9),'App Matrix'!$Y$10:$AA$609,3,FALSE),"")</f>
        <v/>
      </c>
      <c r="D294" s="48" t="str">
        <f t="shared" si="26"/>
        <v/>
      </c>
      <c r="E294" s="21"/>
      <c r="F294" s="20"/>
      <c r="G294" s="20"/>
      <c r="H294" s="21"/>
      <c r="I294" s="21"/>
      <c r="J294" s="21"/>
      <c r="K294" s="21"/>
      <c r="L294" s="21"/>
      <c r="M294" s="21"/>
      <c r="N294" s="21"/>
      <c r="O294" s="20"/>
      <c r="Q294" s="52" t="str">
        <f t="shared" si="22"/>
        <v/>
      </c>
      <c r="R294" s="52" t="str">
        <f t="shared" si="23"/>
        <v/>
      </c>
      <c r="S294" s="52" t="str">
        <f t="shared" si="24"/>
        <v/>
      </c>
      <c r="T294" s="52" t="str">
        <f t="shared" si="25"/>
        <v/>
      </c>
    </row>
    <row r="295" spans="1:20" ht="20.25" customHeight="1" x14ac:dyDescent="0.35">
      <c r="A295" s="3">
        <v>286</v>
      </c>
      <c r="B295" s="48" t="str">
        <f>IFERROR(VLOOKUP((ROW(A295)-9),'App Matrix'!$Y$10:$AA$609,2,FALSE),"")</f>
        <v/>
      </c>
      <c r="C295" s="48" t="str">
        <f>IFERROR(VLOOKUP((ROW(B295)-9),'App Matrix'!$Y$10:$AA$609,3,FALSE),"")</f>
        <v/>
      </c>
      <c r="D295" s="48" t="str">
        <f t="shared" si="26"/>
        <v/>
      </c>
      <c r="E295" s="21"/>
      <c r="F295" s="20"/>
      <c r="G295" s="20"/>
      <c r="H295" s="21"/>
      <c r="I295" s="21"/>
      <c r="J295" s="21"/>
      <c r="K295" s="21"/>
      <c r="L295" s="21"/>
      <c r="M295" s="21"/>
      <c r="N295" s="21"/>
      <c r="O295" s="20"/>
      <c r="Q295" s="52" t="str">
        <f t="shared" si="22"/>
        <v/>
      </c>
      <c r="R295" s="52" t="str">
        <f t="shared" si="23"/>
        <v/>
      </c>
      <c r="S295" s="52" t="str">
        <f t="shared" si="24"/>
        <v/>
      </c>
      <c r="T295" s="52" t="str">
        <f t="shared" si="25"/>
        <v/>
      </c>
    </row>
    <row r="296" spans="1:20" ht="20.25" customHeight="1" x14ac:dyDescent="0.35">
      <c r="A296" s="3">
        <v>287</v>
      </c>
      <c r="B296" s="48" t="str">
        <f>IFERROR(VLOOKUP((ROW(A296)-9),'App Matrix'!$Y$10:$AA$609,2,FALSE),"")</f>
        <v/>
      </c>
      <c r="C296" s="48" t="str">
        <f>IFERROR(VLOOKUP((ROW(B296)-9),'App Matrix'!$Y$10:$AA$609,3,FALSE),"")</f>
        <v/>
      </c>
      <c r="D296" s="48" t="str">
        <f t="shared" si="26"/>
        <v/>
      </c>
      <c r="E296" s="21"/>
      <c r="F296" s="20"/>
      <c r="G296" s="20"/>
      <c r="H296" s="21"/>
      <c r="I296" s="21"/>
      <c r="J296" s="21"/>
      <c r="K296" s="21"/>
      <c r="L296" s="21"/>
      <c r="M296" s="21"/>
      <c r="N296" s="21"/>
      <c r="O296" s="20"/>
      <c r="Q296" s="52" t="str">
        <f t="shared" si="22"/>
        <v/>
      </c>
      <c r="R296" s="52" t="str">
        <f t="shared" si="23"/>
        <v/>
      </c>
      <c r="S296" s="52" t="str">
        <f t="shared" si="24"/>
        <v/>
      </c>
      <c r="T296" s="52" t="str">
        <f t="shared" si="25"/>
        <v/>
      </c>
    </row>
    <row r="297" spans="1:20" ht="20.25" customHeight="1" x14ac:dyDescent="0.35">
      <c r="A297" s="3">
        <v>288</v>
      </c>
      <c r="B297" s="48" t="str">
        <f>IFERROR(VLOOKUP((ROW(A297)-9),'App Matrix'!$Y$10:$AA$609,2,FALSE),"")</f>
        <v/>
      </c>
      <c r="C297" s="48" t="str">
        <f>IFERROR(VLOOKUP((ROW(B297)-9),'App Matrix'!$Y$10:$AA$609,3,FALSE),"")</f>
        <v/>
      </c>
      <c r="D297" s="48" t="str">
        <f t="shared" si="26"/>
        <v/>
      </c>
      <c r="E297" s="21"/>
      <c r="F297" s="20"/>
      <c r="G297" s="20"/>
      <c r="H297" s="21"/>
      <c r="I297" s="21"/>
      <c r="J297" s="21"/>
      <c r="K297" s="21"/>
      <c r="L297" s="21"/>
      <c r="M297" s="21"/>
      <c r="N297" s="21"/>
      <c r="O297" s="20"/>
      <c r="Q297" s="52" t="str">
        <f t="shared" si="22"/>
        <v/>
      </c>
      <c r="R297" s="52" t="str">
        <f t="shared" si="23"/>
        <v/>
      </c>
      <c r="S297" s="52" t="str">
        <f t="shared" si="24"/>
        <v/>
      </c>
      <c r="T297" s="52" t="str">
        <f t="shared" si="25"/>
        <v/>
      </c>
    </row>
    <row r="298" spans="1:20" ht="20.25" customHeight="1" x14ac:dyDescent="0.35">
      <c r="A298" s="3">
        <v>289</v>
      </c>
      <c r="B298" s="48" t="str">
        <f>IFERROR(VLOOKUP((ROW(A298)-9),'App Matrix'!$Y$10:$AA$609,2,FALSE),"")</f>
        <v/>
      </c>
      <c r="C298" s="48" t="str">
        <f>IFERROR(VLOOKUP((ROW(B298)-9),'App Matrix'!$Y$10:$AA$609,3,FALSE),"")</f>
        <v/>
      </c>
      <c r="D298" s="48" t="str">
        <f t="shared" si="26"/>
        <v/>
      </c>
      <c r="E298" s="21"/>
      <c r="F298" s="20"/>
      <c r="G298" s="20"/>
      <c r="H298" s="21"/>
      <c r="I298" s="21"/>
      <c r="J298" s="21"/>
      <c r="K298" s="21"/>
      <c r="L298" s="21"/>
      <c r="M298" s="21"/>
      <c r="N298" s="21"/>
      <c r="O298" s="20"/>
      <c r="Q298" s="52" t="str">
        <f t="shared" si="22"/>
        <v/>
      </c>
      <c r="R298" s="52" t="str">
        <f t="shared" si="23"/>
        <v/>
      </c>
      <c r="S298" s="52" t="str">
        <f t="shared" si="24"/>
        <v/>
      </c>
      <c r="T298" s="52" t="str">
        <f t="shared" si="25"/>
        <v/>
      </c>
    </row>
    <row r="299" spans="1:20" ht="20.25" customHeight="1" x14ac:dyDescent="0.35">
      <c r="A299" s="3">
        <v>290</v>
      </c>
      <c r="B299" s="48" t="str">
        <f>IFERROR(VLOOKUP((ROW(A299)-9),'App Matrix'!$Y$10:$AA$609,2,FALSE),"")</f>
        <v/>
      </c>
      <c r="C299" s="48" t="str">
        <f>IFERROR(VLOOKUP((ROW(B299)-9),'App Matrix'!$Y$10:$AA$609,3,FALSE),"")</f>
        <v/>
      </c>
      <c r="D299" s="48" t="str">
        <f t="shared" si="26"/>
        <v/>
      </c>
      <c r="E299" s="21"/>
      <c r="F299" s="20"/>
      <c r="G299" s="20"/>
      <c r="H299" s="21"/>
      <c r="I299" s="21"/>
      <c r="J299" s="21"/>
      <c r="K299" s="21"/>
      <c r="L299" s="21"/>
      <c r="M299" s="21"/>
      <c r="N299" s="21"/>
      <c r="O299" s="20"/>
      <c r="Q299" s="52" t="str">
        <f t="shared" si="22"/>
        <v/>
      </c>
      <c r="R299" s="52" t="str">
        <f t="shared" si="23"/>
        <v/>
      </c>
      <c r="S299" s="52" t="str">
        <f t="shared" si="24"/>
        <v/>
      </c>
      <c r="T299" s="52" t="str">
        <f t="shared" si="25"/>
        <v/>
      </c>
    </row>
    <row r="300" spans="1:20" ht="20.25" customHeight="1" x14ac:dyDescent="0.35">
      <c r="A300" s="3">
        <v>291</v>
      </c>
      <c r="B300" s="48" t="str">
        <f>IFERROR(VLOOKUP((ROW(A300)-9),'App Matrix'!$Y$10:$AA$609,2,FALSE),"")</f>
        <v/>
      </c>
      <c r="C300" s="48" t="str">
        <f>IFERROR(VLOOKUP((ROW(B300)-9),'App Matrix'!$Y$10:$AA$609,3,FALSE),"")</f>
        <v/>
      </c>
      <c r="D300" s="48" t="str">
        <f t="shared" si="26"/>
        <v/>
      </c>
      <c r="E300" s="21"/>
      <c r="F300" s="20"/>
      <c r="G300" s="20"/>
      <c r="H300" s="21"/>
      <c r="I300" s="21"/>
      <c r="J300" s="21"/>
      <c r="K300" s="21"/>
      <c r="L300" s="21"/>
      <c r="M300" s="21"/>
      <c r="N300" s="21"/>
      <c r="O300" s="20"/>
      <c r="Q300" s="52" t="str">
        <f t="shared" si="22"/>
        <v/>
      </c>
      <c r="R300" s="52" t="str">
        <f t="shared" si="23"/>
        <v/>
      </c>
      <c r="S300" s="52" t="str">
        <f t="shared" si="24"/>
        <v/>
      </c>
      <c r="T300" s="52" t="str">
        <f t="shared" si="25"/>
        <v/>
      </c>
    </row>
    <row r="301" spans="1:20" ht="20.25" customHeight="1" x14ac:dyDescent="0.35">
      <c r="A301" s="3">
        <v>292</v>
      </c>
      <c r="B301" s="48" t="str">
        <f>IFERROR(VLOOKUP((ROW(A301)-9),'App Matrix'!$Y$10:$AA$609,2,FALSE),"")</f>
        <v/>
      </c>
      <c r="C301" s="48" t="str">
        <f>IFERROR(VLOOKUP((ROW(B301)-9),'App Matrix'!$Y$10:$AA$609,3,FALSE),"")</f>
        <v/>
      </c>
      <c r="D301" s="48" t="str">
        <f t="shared" si="26"/>
        <v/>
      </c>
      <c r="E301" s="21"/>
      <c r="F301" s="20"/>
      <c r="G301" s="20"/>
      <c r="H301" s="21"/>
      <c r="I301" s="21"/>
      <c r="J301" s="21"/>
      <c r="K301" s="21"/>
      <c r="L301" s="21"/>
      <c r="M301" s="21"/>
      <c r="N301" s="21"/>
      <c r="O301" s="20"/>
      <c r="Q301" s="52" t="str">
        <f t="shared" si="22"/>
        <v/>
      </c>
      <c r="R301" s="52" t="str">
        <f t="shared" si="23"/>
        <v/>
      </c>
      <c r="S301" s="52" t="str">
        <f t="shared" si="24"/>
        <v/>
      </c>
      <c r="T301" s="52" t="str">
        <f t="shared" si="25"/>
        <v/>
      </c>
    </row>
    <row r="302" spans="1:20" ht="20.25" customHeight="1" x14ac:dyDescent="0.35">
      <c r="A302" s="3">
        <v>293</v>
      </c>
      <c r="B302" s="48" t="str">
        <f>IFERROR(VLOOKUP((ROW(A302)-9),'App Matrix'!$Y$10:$AA$609,2,FALSE),"")</f>
        <v/>
      </c>
      <c r="C302" s="48" t="str">
        <f>IFERROR(VLOOKUP((ROW(B302)-9),'App Matrix'!$Y$10:$AA$609,3,FALSE),"")</f>
        <v/>
      </c>
      <c r="D302" s="48" t="str">
        <f t="shared" si="26"/>
        <v/>
      </c>
      <c r="E302" s="21"/>
      <c r="F302" s="20"/>
      <c r="G302" s="20"/>
      <c r="H302" s="21"/>
      <c r="I302" s="21"/>
      <c r="J302" s="21"/>
      <c r="K302" s="21"/>
      <c r="L302" s="21"/>
      <c r="M302" s="21"/>
      <c r="N302" s="21"/>
      <c r="O302" s="20"/>
      <c r="Q302" s="52" t="str">
        <f t="shared" si="22"/>
        <v/>
      </c>
      <c r="R302" s="52" t="str">
        <f t="shared" si="23"/>
        <v/>
      </c>
      <c r="S302" s="52" t="str">
        <f t="shared" si="24"/>
        <v/>
      </c>
      <c r="T302" s="52" t="str">
        <f t="shared" si="25"/>
        <v/>
      </c>
    </row>
    <row r="303" spans="1:20" ht="20.25" customHeight="1" x14ac:dyDescent="0.35">
      <c r="A303" s="3">
        <v>294</v>
      </c>
      <c r="B303" s="48" t="str">
        <f>IFERROR(VLOOKUP((ROW(A303)-9),'App Matrix'!$Y$10:$AA$609,2,FALSE),"")</f>
        <v/>
      </c>
      <c r="C303" s="48" t="str">
        <f>IFERROR(VLOOKUP((ROW(B303)-9),'App Matrix'!$Y$10:$AA$609,3,FALSE),"")</f>
        <v/>
      </c>
      <c r="D303" s="48" t="str">
        <f t="shared" si="26"/>
        <v/>
      </c>
      <c r="E303" s="21"/>
      <c r="F303" s="20"/>
      <c r="G303" s="20"/>
      <c r="H303" s="21"/>
      <c r="I303" s="21"/>
      <c r="J303" s="21"/>
      <c r="K303" s="21"/>
      <c r="L303" s="21"/>
      <c r="M303" s="21"/>
      <c r="N303" s="21"/>
      <c r="O303" s="20"/>
      <c r="Q303" s="52" t="str">
        <f t="shared" si="22"/>
        <v/>
      </c>
      <c r="R303" s="52" t="str">
        <f t="shared" si="23"/>
        <v/>
      </c>
      <c r="S303" s="52" t="str">
        <f t="shared" si="24"/>
        <v/>
      </c>
      <c r="T303" s="52" t="str">
        <f t="shared" si="25"/>
        <v/>
      </c>
    </row>
    <row r="304" spans="1:20" ht="20.25" customHeight="1" x14ac:dyDescent="0.35">
      <c r="A304" s="3">
        <v>295</v>
      </c>
      <c r="B304" s="48" t="str">
        <f>IFERROR(VLOOKUP((ROW(A304)-9),'App Matrix'!$Y$10:$AA$609,2,FALSE),"")</f>
        <v/>
      </c>
      <c r="C304" s="48" t="str">
        <f>IFERROR(VLOOKUP((ROW(B304)-9),'App Matrix'!$Y$10:$AA$609,3,FALSE),"")</f>
        <v/>
      </c>
      <c r="D304" s="48" t="str">
        <f t="shared" si="26"/>
        <v/>
      </c>
      <c r="E304" s="21"/>
      <c r="F304" s="20"/>
      <c r="G304" s="20"/>
      <c r="H304" s="21"/>
      <c r="I304" s="21"/>
      <c r="J304" s="21"/>
      <c r="K304" s="21"/>
      <c r="L304" s="21"/>
      <c r="M304" s="21"/>
      <c r="N304" s="21"/>
      <c r="O304" s="20"/>
      <c r="Q304" s="52" t="str">
        <f t="shared" si="22"/>
        <v/>
      </c>
      <c r="R304" s="52" t="str">
        <f t="shared" si="23"/>
        <v/>
      </c>
      <c r="S304" s="52" t="str">
        <f t="shared" si="24"/>
        <v/>
      </c>
      <c r="T304" s="52" t="str">
        <f t="shared" si="25"/>
        <v/>
      </c>
    </row>
    <row r="305" spans="1:20" ht="20.25" customHeight="1" x14ac:dyDescent="0.35">
      <c r="A305" s="3">
        <v>296</v>
      </c>
      <c r="B305" s="48" t="str">
        <f>IFERROR(VLOOKUP((ROW(A305)-9),'App Matrix'!$Y$10:$AA$609,2,FALSE),"")</f>
        <v/>
      </c>
      <c r="C305" s="48" t="str">
        <f>IFERROR(VLOOKUP((ROW(B305)-9),'App Matrix'!$Y$10:$AA$609,3,FALSE),"")</f>
        <v/>
      </c>
      <c r="D305" s="48" t="str">
        <f t="shared" si="26"/>
        <v/>
      </c>
      <c r="E305" s="21"/>
      <c r="F305" s="20"/>
      <c r="G305" s="20"/>
      <c r="H305" s="21"/>
      <c r="I305" s="21"/>
      <c r="J305" s="21"/>
      <c r="K305" s="21"/>
      <c r="L305" s="21"/>
      <c r="M305" s="21"/>
      <c r="N305" s="21"/>
      <c r="O305" s="20"/>
      <c r="Q305" s="52" t="str">
        <f t="shared" si="22"/>
        <v/>
      </c>
      <c r="R305" s="52" t="str">
        <f t="shared" si="23"/>
        <v/>
      </c>
      <c r="S305" s="52" t="str">
        <f t="shared" si="24"/>
        <v/>
      </c>
      <c r="T305" s="52" t="str">
        <f t="shared" si="25"/>
        <v/>
      </c>
    </row>
    <row r="306" spans="1:20" ht="20.25" customHeight="1" x14ac:dyDescent="0.35">
      <c r="A306" s="3">
        <v>297</v>
      </c>
      <c r="B306" s="48" t="str">
        <f>IFERROR(VLOOKUP((ROW(A306)-9),'App Matrix'!$Y$10:$AA$609,2,FALSE),"")</f>
        <v/>
      </c>
      <c r="C306" s="48" t="str">
        <f>IFERROR(VLOOKUP((ROW(B306)-9),'App Matrix'!$Y$10:$AA$609,3,FALSE),"")</f>
        <v/>
      </c>
      <c r="D306" s="48" t="str">
        <f t="shared" si="26"/>
        <v/>
      </c>
      <c r="E306" s="21"/>
      <c r="F306" s="20"/>
      <c r="G306" s="20"/>
      <c r="H306" s="21"/>
      <c r="I306" s="21"/>
      <c r="J306" s="21"/>
      <c r="K306" s="21"/>
      <c r="L306" s="21"/>
      <c r="M306" s="21"/>
      <c r="N306" s="21"/>
      <c r="O306" s="20"/>
      <c r="Q306" s="52" t="str">
        <f t="shared" si="22"/>
        <v/>
      </c>
      <c r="R306" s="52" t="str">
        <f t="shared" si="23"/>
        <v/>
      </c>
      <c r="S306" s="52" t="str">
        <f t="shared" si="24"/>
        <v/>
      </c>
      <c r="T306" s="52" t="str">
        <f t="shared" si="25"/>
        <v/>
      </c>
    </row>
    <row r="307" spans="1:20" ht="20.25" customHeight="1" x14ac:dyDescent="0.35">
      <c r="A307" s="3">
        <v>298</v>
      </c>
      <c r="B307" s="48" t="str">
        <f>IFERROR(VLOOKUP((ROW(A307)-9),'App Matrix'!$Y$10:$AA$609,2,FALSE),"")</f>
        <v/>
      </c>
      <c r="C307" s="48" t="str">
        <f>IFERROR(VLOOKUP((ROW(B307)-9),'App Matrix'!$Y$10:$AA$609,3,FALSE),"")</f>
        <v/>
      </c>
      <c r="D307" s="48" t="str">
        <f t="shared" si="26"/>
        <v/>
      </c>
      <c r="E307" s="21"/>
      <c r="F307" s="20"/>
      <c r="G307" s="20"/>
      <c r="H307" s="21"/>
      <c r="I307" s="21"/>
      <c r="J307" s="21"/>
      <c r="K307" s="21"/>
      <c r="L307" s="21"/>
      <c r="M307" s="21"/>
      <c r="N307" s="21"/>
      <c r="O307" s="20"/>
      <c r="Q307" s="52" t="str">
        <f t="shared" si="22"/>
        <v/>
      </c>
      <c r="R307" s="52" t="str">
        <f t="shared" si="23"/>
        <v/>
      </c>
      <c r="S307" s="52" t="str">
        <f t="shared" si="24"/>
        <v/>
      </c>
      <c r="T307" s="52" t="str">
        <f t="shared" si="25"/>
        <v/>
      </c>
    </row>
    <row r="308" spans="1:20" ht="20.25" customHeight="1" x14ac:dyDescent="0.35">
      <c r="A308" s="3">
        <v>299</v>
      </c>
      <c r="B308" s="48" t="str">
        <f>IFERROR(VLOOKUP((ROW(A308)-9),'App Matrix'!$Y$10:$AA$609,2,FALSE),"")</f>
        <v/>
      </c>
      <c r="C308" s="48" t="str">
        <f>IFERROR(VLOOKUP((ROW(B308)-9),'App Matrix'!$Y$10:$AA$609,3,FALSE),"")</f>
        <v/>
      </c>
      <c r="D308" s="48" t="str">
        <f t="shared" si="26"/>
        <v/>
      </c>
      <c r="E308" s="21"/>
      <c r="F308" s="20"/>
      <c r="G308" s="20"/>
      <c r="H308" s="21"/>
      <c r="I308" s="21"/>
      <c r="J308" s="21"/>
      <c r="K308" s="21"/>
      <c r="L308" s="21"/>
      <c r="M308" s="21"/>
      <c r="N308" s="21"/>
      <c r="O308" s="20"/>
      <c r="Q308" s="52" t="str">
        <f t="shared" si="22"/>
        <v/>
      </c>
      <c r="R308" s="52" t="str">
        <f t="shared" si="23"/>
        <v/>
      </c>
      <c r="S308" s="52" t="str">
        <f t="shared" si="24"/>
        <v/>
      </c>
      <c r="T308" s="52" t="str">
        <f t="shared" si="25"/>
        <v/>
      </c>
    </row>
    <row r="309" spans="1:20" ht="20.25" customHeight="1" x14ac:dyDescent="0.35">
      <c r="A309" s="3">
        <v>300</v>
      </c>
      <c r="B309" s="48" t="str">
        <f>IFERROR(VLOOKUP((ROW(A309)-9),'App Matrix'!$Y$10:$AA$609,2,FALSE),"")</f>
        <v/>
      </c>
      <c r="C309" s="48" t="str">
        <f>IFERROR(VLOOKUP((ROW(B309)-9),'App Matrix'!$Y$10:$AA$609,3,FALSE),"")</f>
        <v/>
      </c>
      <c r="D309" s="48" t="str">
        <f t="shared" si="26"/>
        <v/>
      </c>
      <c r="E309" s="21"/>
      <c r="F309" s="20"/>
      <c r="G309" s="20"/>
      <c r="H309" s="21"/>
      <c r="I309" s="21"/>
      <c r="J309" s="21"/>
      <c r="K309" s="21"/>
      <c r="L309" s="21"/>
      <c r="M309" s="21"/>
      <c r="N309" s="21"/>
      <c r="O309" s="20"/>
      <c r="Q309" s="52" t="str">
        <f t="shared" si="22"/>
        <v/>
      </c>
      <c r="R309" s="52" t="str">
        <f t="shared" si="23"/>
        <v/>
      </c>
      <c r="S309" s="52" t="str">
        <f t="shared" si="24"/>
        <v/>
      </c>
      <c r="T309" s="52" t="str">
        <f t="shared" si="25"/>
        <v/>
      </c>
    </row>
    <row r="310" spans="1:20" ht="20.25" customHeight="1" x14ac:dyDescent="0.35">
      <c r="A310" s="3">
        <v>301</v>
      </c>
      <c r="B310" s="48" t="str">
        <f>IFERROR(VLOOKUP((ROW(A310)-9),'App Matrix'!$Y$10:$AA$609,2,FALSE),"")</f>
        <v/>
      </c>
      <c r="C310" s="48" t="str">
        <f>IFERROR(VLOOKUP((ROW(B310)-9),'App Matrix'!$Y$10:$AA$609,3,FALSE),"")</f>
        <v/>
      </c>
      <c r="D310" s="48" t="str">
        <f t="shared" si="26"/>
        <v/>
      </c>
      <c r="E310" s="21"/>
      <c r="F310" s="20"/>
      <c r="G310" s="20"/>
      <c r="H310" s="21"/>
      <c r="I310" s="21"/>
      <c r="J310" s="21"/>
      <c r="K310" s="21"/>
      <c r="L310" s="21"/>
      <c r="M310" s="21"/>
      <c r="N310" s="21"/>
      <c r="O310" s="20"/>
      <c r="Q310" s="52" t="str">
        <f t="shared" si="22"/>
        <v/>
      </c>
      <c r="R310" s="52" t="str">
        <f t="shared" si="23"/>
        <v/>
      </c>
      <c r="S310" s="52" t="str">
        <f t="shared" si="24"/>
        <v/>
      </c>
      <c r="T310" s="52" t="str">
        <f t="shared" si="25"/>
        <v/>
      </c>
    </row>
    <row r="311" spans="1:20" ht="20.25" customHeight="1" x14ac:dyDescent="0.35">
      <c r="A311" s="3">
        <v>302</v>
      </c>
      <c r="B311" s="48" t="str">
        <f>IFERROR(VLOOKUP((ROW(A311)-9),'App Matrix'!$Y$10:$AA$609,2,FALSE),"")</f>
        <v/>
      </c>
      <c r="C311" s="48" t="str">
        <f>IFERROR(VLOOKUP((ROW(B311)-9),'App Matrix'!$Y$10:$AA$609,3,FALSE),"")</f>
        <v/>
      </c>
      <c r="D311" s="48" t="str">
        <f t="shared" si="26"/>
        <v/>
      </c>
      <c r="E311" s="21"/>
      <c r="F311" s="20"/>
      <c r="G311" s="20"/>
      <c r="H311" s="21"/>
      <c r="I311" s="21"/>
      <c r="J311" s="21"/>
      <c r="K311" s="21"/>
      <c r="L311" s="21"/>
      <c r="M311" s="21"/>
      <c r="N311" s="21"/>
      <c r="O311" s="20"/>
      <c r="Q311" s="52" t="str">
        <f t="shared" si="22"/>
        <v/>
      </c>
      <c r="R311" s="52" t="str">
        <f t="shared" si="23"/>
        <v/>
      </c>
      <c r="S311" s="52" t="str">
        <f t="shared" si="24"/>
        <v/>
      </c>
      <c r="T311" s="52" t="str">
        <f t="shared" si="25"/>
        <v/>
      </c>
    </row>
    <row r="312" spans="1:20" ht="20.25" customHeight="1" x14ac:dyDescent="0.35">
      <c r="A312" s="3">
        <v>303</v>
      </c>
      <c r="B312" s="48" t="str">
        <f>IFERROR(VLOOKUP((ROW(A312)-9),'App Matrix'!$Y$10:$AA$609,2,FALSE),"")</f>
        <v/>
      </c>
      <c r="C312" s="48" t="str">
        <f>IFERROR(VLOOKUP((ROW(B312)-9),'App Matrix'!$Y$10:$AA$609,3,FALSE),"")</f>
        <v/>
      </c>
      <c r="D312" s="48" t="str">
        <f t="shared" si="26"/>
        <v/>
      </c>
      <c r="E312" s="21"/>
      <c r="F312" s="20"/>
      <c r="G312" s="20"/>
      <c r="H312" s="21"/>
      <c r="I312" s="21"/>
      <c r="J312" s="21"/>
      <c r="K312" s="21"/>
      <c r="L312" s="21"/>
      <c r="M312" s="21"/>
      <c r="N312" s="21"/>
      <c r="O312" s="20"/>
      <c r="Q312" s="52" t="str">
        <f t="shared" si="22"/>
        <v/>
      </c>
      <c r="R312" s="52" t="str">
        <f t="shared" si="23"/>
        <v/>
      </c>
      <c r="S312" s="52" t="str">
        <f t="shared" si="24"/>
        <v/>
      </c>
      <c r="T312" s="52" t="str">
        <f t="shared" si="25"/>
        <v/>
      </c>
    </row>
    <row r="313" spans="1:20" ht="20.25" customHeight="1" x14ac:dyDescent="0.35">
      <c r="A313" s="3">
        <v>304</v>
      </c>
      <c r="B313" s="48" t="str">
        <f>IFERROR(VLOOKUP((ROW(A313)-9),'App Matrix'!$Y$10:$AA$609,2,FALSE),"")</f>
        <v/>
      </c>
      <c r="C313" s="48" t="str">
        <f>IFERROR(VLOOKUP((ROW(B313)-9),'App Matrix'!$Y$10:$AA$609,3,FALSE),"")</f>
        <v/>
      </c>
      <c r="D313" s="48" t="str">
        <f t="shared" si="26"/>
        <v/>
      </c>
      <c r="E313" s="21"/>
      <c r="F313" s="20"/>
      <c r="G313" s="20"/>
      <c r="H313" s="21"/>
      <c r="I313" s="21"/>
      <c r="J313" s="21"/>
      <c r="K313" s="21"/>
      <c r="L313" s="21"/>
      <c r="M313" s="21"/>
      <c r="N313" s="21"/>
      <c r="O313" s="20"/>
      <c r="Q313" s="52" t="str">
        <f t="shared" si="22"/>
        <v/>
      </c>
      <c r="R313" s="52" t="str">
        <f t="shared" si="23"/>
        <v/>
      </c>
      <c r="S313" s="52" t="str">
        <f t="shared" si="24"/>
        <v/>
      </c>
      <c r="T313" s="52" t="str">
        <f t="shared" si="25"/>
        <v/>
      </c>
    </row>
    <row r="314" spans="1:20" ht="20.25" customHeight="1" x14ac:dyDescent="0.35">
      <c r="A314" s="3">
        <v>305</v>
      </c>
      <c r="B314" s="48" t="str">
        <f>IFERROR(VLOOKUP((ROW(A314)-9),'App Matrix'!$Y$10:$AA$609,2,FALSE),"")</f>
        <v/>
      </c>
      <c r="C314" s="48" t="str">
        <f>IFERROR(VLOOKUP((ROW(B314)-9),'App Matrix'!$Y$10:$AA$609,3,FALSE),"")</f>
        <v/>
      </c>
      <c r="D314" s="48" t="str">
        <f t="shared" si="26"/>
        <v/>
      </c>
      <c r="E314" s="21"/>
      <c r="F314" s="20"/>
      <c r="G314" s="20"/>
      <c r="H314" s="21"/>
      <c r="I314" s="21"/>
      <c r="J314" s="21"/>
      <c r="K314" s="21"/>
      <c r="L314" s="21"/>
      <c r="M314" s="21"/>
      <c r="N314" s="21"/>
      <c r="O314" s="20"/>
      <c r="Q314" s="52" t="str">
        <f t="shared" si="22"/>
        <v/>
      </c>
      <c r="R314" s="52" t="str">
        <f t="shared" si="23"/>
        <v/>
      </c>
      <c r="S314" s="52" t="str">
        <f t="shared" si="24"/>
        <v/>
      </c>
      <c r="T314" s="52" t="str">
        <f t="shared" si="25"/>
        <v/>
      </c>
    </row>
    <row r="315" spans="1:20" ht="20.25" customHeight="1" x14ac:dyDescent="0.35">
      <c r="A315" s="3">
        <v>306</v>
      </c>
      <c r="B315" s="48" t="str">
        <f>IFERROR(VLOOKUP((ROW(A315)-9),'App Matrix'!$Y$10:$AA$609,2,FALSE),"")</f>
        <v/>
      </c>
      <c r="C315" s="48" t="str">
        <f>IFERROR(VLOOKUP((ROW(B315)-9),'App Matrix'!$Y$10:$AA$609,3,FALSE),"")</f>
        <v/>
      </c>
      <c r="D315" s="48" t="str">
        <f t="shared" si="26"/>
        <v/>
      </c>
      <c r="E315" s="21"/>
      <c r="F315" s="20"/>
      <c r="G315" s="20"/>
      <c r="H315" s="21"/>
      <c r="I315" s="21"/>
      <c r="J315" s="21"/>
      <c r="K315" s="21"/>
      <c r="L315" s="21"/>
      <c r="M315" s="21"/>
      <c r="N315" s="21"/>
      <c r="O315" s="20"/>
      <c r="Q315" s="52" t="str">
        <f t="shared" si="22"/>
        <v/>
      </c>
      <c r="R315" s="52" t="str">
        <f t="shared" si="23"/>
        <v/>
      </c>
      <c r="S315" s="52" t="str">
        <f t="shared" si="24"/>
        <v/>
      </c>
      <c r="T315" s="52" t="str">
        <f t="shared" si="25"/>
        <v/>
      </c>
    </row>
    <row r="316" spans="1:20" ht="20.25" customHeight="1" x14ac:dyDescent="0.35">
      <c r="A316" s="3">
        <v>307</v>
      </c>
      <c r="B316" s="48" t="str">
        <f>IFERROR(VLOOKUP((ROW(A316)-9),'App Matrix'!$Y$10:$AA$609,2,FALSE),"")</f>
        <v/>
      </c>
      <c r="C316" s="48" t="str">
        <f>IFERROR(VLOOKUP((ROW(B316)-9),'App Matrix'!$Y$10:$AA$609,3,FALSE),"")</f>
        <v/>
      </c>
      <c r="D316" s="48" t="str">
        <f t="shared" si="26"/>
        <v/>
      </c>
      <c r="E316" s="21"/>
      <c r="F316" s="20"/>
      <c r="G316" s="20"/>
      <c r="H316" s="21"/>
      <c r="I316" s="21"/>
      <c r="J316" s="21"/>
      <c r="K316" s="21"/>
      <c r="L316" s="21"/>
      <c r="M316" s="21"/>
      <c r="N316" s="21"/>
      <c r="O316" s="20"/>
      <c r="Q316" s="52" t="str">
        <f t="shared" si="22"/>
        <v/>
      </c>
      <c r="R316" s="52" t="str">
        <f t="shared" si="23"/>
        <v/>
      </c>
      <c r="S316" s="52" t="str">
        <f t="shared" si="24"/>
        <v/>
      </c>
      <c r="T316" s="52" t="str">
        <f t="shared" si="25"/>
        <v/>
      </c>
    </row>
    <row r="317" spans="1:20" ht="20.25" customHeight="1" x14ac:dyDescent="0.35">
      <c r="A317" s="3">
        <v>308</v>
      </c>
      <c r="B317" s="48" t="str">
        <f>IFERROR(VLOOKUP((ROW(A317)-9),'App Matrix'!$Y$10:$AA$609,2,FALSE),"")</f>
        <v/>
      </c>
      <c r="C317" s="48" t="str">
        <f>IFERROR(VLOOKUP((ROW(B317)-9),'App Matrix'!$Y$10:$AA$609,3,FALSE),"")</f>
        <v/>
      </c>
      <c r="D317" s="48" t="str">
        <f t="shared" si="26"/>
        <v/>
      </c>
      <c r="E317" s="21"/>
      <c r="F317" s="20"/>
      <c r="G317" s="20"/>
      <c r="H317" s="21"/>
      <c r="I317" s="21"/>
      <c r="J317" s="21"/>
      <c r="K317" s="21"/>
      <c r="L317" s="21"/>
      <c r="M317" s="21"/>
      <c r="N317" s="21"/>
      <c r="O317" s="20"/>
      <c r="Q317" s="52" t="str">
        <f t="shared" si="22"/>
        <v/>
      </c>
      <c r="R317" s="52" t="str">
        <f t="shared" si="23"/>
        <v/>
      </c>
      <c r="S317" s="52" t="str">
        <f t="shared" si="24"/>
        <v/>
      </c>
      <c r="T317" s="52" t="str">
        <f t="shared" si="25"/>
        <v/>
      </c>
    </row>
    <row r="318" spans="1:20" ht="20.25" customHeight="1" x14ac:dyDescent="0.35">
      <c r="A318" s="3">
        <v>309</v>
      </c>
      <c r="B318" s="48" t="str">
        <f>IFERROR(VLOOKUP((ROW(A318)-9),'App Matrix'!$Y$10:$AA$609,2,FALSE),"")</f>
        <v/>
      </c>
      <c r="C318" s="48" t="str">
        <f>IFERROR(VLOOKUP((ROW(B318)-9),'App Matrix'!$Y$10:$AA$609,3,FALSE),"")</f>
        <v/>
      </c>
      <c r="D318" s="48" t="str">
        <f t="shared" si="26"/>
        <v/>
      </c>
      <c r="E318" s="21"/>
      <c r="F318" s="20"/>
      <c r="G318" s="20"/>
      <c r="H318" s="21"/>
      <c r="I318" s="21"/>
      <c r="J318" s="21"/>
      <c r="K318" s="21"/>
      <c r="L318" s="21"/>
      <c r="M318" s="21"/>
      <c r="N318" s="21"/>
      <c r="O318" s="20"/>
      <c r="Q318" s="52" t="str">
        <f t="shared" si="22"/>
        <v/>
      </c>
      <c r="R318" s="52" t="str">
        <f t="shared" si="23"/>
        <v/>
      </c>
      <c r="S318" s="52" t="str">
        <f t="shared" si="24"/>
        <v/>
      </c>
      <c r="T318" s="52" t="str">
        <f t="shared" si="25"/>
        <v/>
      </c>
    </row>
    <row r="319" spans="1:20" ht="20.25" customHeight="1" x14ac:dyDescent="0.35">
      <c r="A319" s="3">
        <v>310</v>
      </c>
      <c r="B319" s="48" t="str">
        <f>IFERROR(VLOOKUP((ROW(A319)-9),'App Matrix'!$Y$10:$AA$609,2,FALSE),"")</f>
        <v/>
      </c>
      <c r="C319" s="48" t="str">
        <f>IFERROR(VLOOKUP((ROW(B319)-9),'App Matrix'!$Y$10:$AA$609,3,FALSE),"")</f>
        <v/>
      </c>
      <c r="D319" s="48" t="str">
        <f t="shared" si="26"/>
        <v/>
      </c>
      <c r="E319" s="21"/>
      <c r="F319" s="20"/>
      <c r="G319" s="20"/>
      <c r="H319" s="21"/>
      <c r="I319" s="21"/>
      <c r="J319" s="21"/>
      <c r="K319" s="21"/>
      <c r="L319" s="21"/>
      <c r="M319" s="21"/>
      <c r="N319" s="21"/>
      <c r="O319" s="20"/>
      <c r="Q319" s="52" t="str">
        <f t="shared" si="22"/>
        <v/>
      </c>
      <c r="R319" s="52" t="str">
        <f t="shared" si="23"/>
        <v/>
      </c>
      <c r="S319" s="52" t="str">
        <f t="shared" si="24"/>
        <v/>
      </c>
      <c r="T319" s="52" t="str">
        <f t="shared" si="25"/>
        <v/>
      </c>
    </row>
    <row r="320" spans="1:20" ht="20.25" customHeight="1" x14ac:dyDescent="0.35">
      <c r="A320" s="3">
        <v>311</v>
      </c>
      <c r="B320" s="48" t="str">
        <f>IFERROR(VLOOKUP((ROW(A320)-9),'App Matrix'!$Y$10:$AA$609,2,FALSE),"")</f>
        <v/>
      </c>
      <c r="C320" s="48" t="str">
        <f>IFERROR(VLOOKUP((ROW(B320)-9),'App Matrix'!$Y$10:$AA$609,3,FALSE),"")</f>
        <v/>
      </c>
      <c r="D320" s="48" t="str">
        <f t="shared" si="26"/>
        <v/>
      </c>
      <c r="E320" s="21"/>
      <c r="F320" s="20"/>
      <c r="G320" s="20"/>
      <c r="H320" s="21"/>
      <c r="I320" s="21"/>
      <c r="J320" s="21"/>
      <c r="K320" s="21"/>
      <c r="L320" s="21"/>
      <c r="M320" s="21"/>
      <c r="N320" s="21"/>
      <c r="O320" s="20"/>
      <c r="Q320" s="52" t="str">
        <f t="shared" si="22"/>
        <v/>
      </c>
      <c r="R320" s="52" t="str">
        <f t="shared" si="23"/>
        <v/>
      </c>
      <c r="S320" s="52" t="str">
        <f t="shared" si="24"/>
        <v/>
      </c>
      <c r="T320" s="52" t="str">
        <f t="shared" si="25"/>
        <v/>
      </c>
    </row>
    <row r="321" spans="1:20" ht="20.25" customHeight="1" x14ac:dyDescent="0.35">
      <c r="A321" s="3">
        <v>312</v>
      </c>
      <c r="B321" s="48" t="str">
        <f>IFERROR(VLOOKUP((ROW(A321)-9),'App Matrix'!$Y$10:$AA$609,2,FALSE),"")</f>
        <v/>
      </c>
      <c r="C321" s="48" t="str">
        <f>IFERROR(VLOOKUP((ROW(B321)-9),'App Matrix'!$Y$10:$AA$609,3,FALSE),"")</f>
        <v/>
      </c>
      <c r="D321" s="48" t="str">
        <f t="shared" si="26"/>
        <v/>
      </c>
      <c r="E321" s="21"/>
      <c r="F321" s="20"/>
      <c r="G321" s="20"/>
      <c r="H321" s="21"/>
      <c r="I321" s="21"/>
      <c r="J321" s="21"/>
      <c r="K321" s="21"/>
      <c r="L321" s="21"/>
      <c r="M321" s="21"/>
      <c r="N321" s="21"/>
      <c r="O321" s="20"/>
      <c r="Q321" s="52" t="str">
        <f t="shared" si="22"/>
        <v/>
      </c>
      <c r="R321" s="52" t="str">
        <f t="shared" si="23"/>
        <v/>
      </c>
      <c r="S321" s="52" t="str">
        <f t="shared" si="24"/>
        <v/>
      </c>
      <c r="T321" s="52" t="str">
        <f t="shared" si="25"/>
        <v/>
      </c>
    </row>
    <row r="322" spans="1:20" ht="20.25" customHeight="1" x14ac:dyDescent="0.35">
      <c r="A322" s="3">
        <v>313</v>
      </c>
      <c r="B322" s="48" t="str">
        <f>IFERROR(VLOOKUP((ROW(A322)-9),'App Matrix'!$Y$10:$AA$609,2,FALSE),"")</f>
        <v/>
      </c>
      <c r="C322" s="48" t="str">
        <f>IFERROR(VLOOKUP((ROW(B322)-9),'App Matrix'!$Y$10:$AA$609,3,FALSE),"")</f>
        <v/>
      </c>
      <c r="D322" s="48" t="str">
        <f t="shared" si="26"/>
        <v/>
      </c>
      <c r="E322" s="21"/>
      <c r="F322" s="20"/>
      <c r="G322" s="20"/>
      <c r="H322" s="21"/>
      <c r="I322" s="21"/>
      <c r="J322" s="21"/>
      <c r="K322" s="21"/>
      <c r="L322" s="21"/>
      <c r="M322" s="21"/>
      <c r="N322" s="21"/>
      <c r="O322" s="20"/>
      <c r="Q322" s="52" t="str">
        <f t="shared" ref="Q322:Q385" si="27">IF(F322="Candidate Withdrew", B322,"")</f>
        <v/>
      </c>
      <c r="R322" s="52" t="str">
        <f t="shared" ref="R322:R385" si="28">IF(F322="Candidate Withdrew",C322,"")</f>
        <v/>
      </c>
      <c r="S322" s="52" t="str">
        <f t="shared" ref="S322:S385" si="29">IF(I322="Candidate Withdrew",B322,"")</f>
        <v/>
      </c>
      <c r="T322" s="52" t="str">
        <f t="shared" ref="T322:T385" si="30">IF(I322="Candidate Withdrew",C322,"")</f>
        <v/>
      </c>
    </row>
    <row r="323" spans="1:20" ht="20.25" customHeight="1" x14ac:dyDescent="0.35">
      <c r="A323" s="3">
        <v>314</v>
      </c>
      <c r="B323" s="48" t="str">
        <f>IFERROR(VLOOKUP((ROW(A323)-9),'App Matrix'!$Y$10:$AA$609,2,FALSE),"")</f>
        <v/>
      </c>
      <c r="C323" s="48" t="str">
        <f>IFERROR(VLOOKUP((ROW(B323)-9),'App Matrix'!$Y$10:$AA$609,3,FALSE),"")</f>
        <v/>
      </c>
      <c r="D323" s="48" t="str">
        <f t="shared" si="26"/>
        <v/>
      </c>
      <c r="E323" s="21"/>
      <c r="F323" s="20"/>
      <c r="G323" s="20"/>
      <c r="H323" s="21"/>
      <c r="I323" s="21"/>
      <c r="J323" s="21"/>
      <c r="K323" s="21"/>
      <c r="L323" s="21"/>
      <c r="M323" s="21"/>
      <c r="N323" s="21"/>
      <c r="O323" s="20"/>
      <c r="Q323" s="52" t="str">
        <f t="shared" si="27"/>
        <v/>
      </c>
      <c r="R323" s="52" t="str">
        <f t="shared" si="28"/>
        <v/>
      </c>
      <c r="S323" s="52" t="str">
        <f t="shared" si="29"/>
        <v/>
      </c>
      <c r="T323" s="52" t="str">
        <f t="shared" si="30"/>
        <v/>
      </c>
    </row>
    <row r="324" spans="1:20" ht="20.25" customHeight="1" x14ac:dyDescent="0.35">
      <c r="A324" s="3">
        <v>315</v>
      </c>
      <c r="B324" s="48" t="str">
        <f>IFERROR(VLOOKUP((ROW(A324)-9),'App Matrix'!$Y$10:$AA$609,2,FALSE),"")</f>
        <v/>
      </c>
      <c r="C324" s="48" t="str">
        <f>IFERROR(VLOOKUP((ROW(B324)-9),'App Matrix'!$Y$10:$AA$609,3,FALSE),"")</f>
        <v/>
      </c>
      <c r="D324" s="48" t="str">
        <f t="shared" si="26"/>
        <v/>
      </c>
      <c r="E324" s="21"/>
      <c r="F324" s="20"/>
      <c r="G324" s="20"/>
      <c r="H324" s="21"/>
      <c r="I324" s="21"/>
      <c r="J324" s="21"/>
      <c r="K324" s="21"/>
      <c r="L324" s="21"/>
      <c r="M324" s="21"/>
      <c r="N324" s="21"/>
      <c r="O324" s="20"/>
      <c r="Q324" s="52" t="str">
        <f t="shared" si="27"/>
        <v/>
      </c>
      <c r="R324" s="52" t="str">
        <f t="shared" si="28"/>
        <v/>
      </c>
      <c r="S324" s="52" t="str">
        <f t="shared" si="29"/>
        <v/>
      </c>
      <c r="T324" s="52" t="str">
        <f t="shared" si="30"/>
        <v/>
      </c>
    </row>
    <row r="325" spans="1:20" ht="20.25" customHeight="1" x14ac:dyDescent="0.35">
      <c r="A325" s="3">
        <v>316</v>
      </c>
      <c r="B325" s="48" t="str">
        <f>IFERROR(VLOOKUP((ROW(A325)-9),'App Matrix'!$Y$10:$AA$609,2,FALSE),"")</f>
        <v/>
      </c>
      <c r="C325" s="48" t="str">
        <f>IFERROR(VLOOKUP((ROW(B325)-9),'App Matrix'!$Y$10:$AA$609,3,FALSE),"")</f>
        <v/>
      </c>
      <c r="D325" s="48" t="str">
        <f t="shared" si="26"/>
        <v/>
      </c>
      <c r="E325" s="21"/>
      <c r="F325" s="20"/>
      <c r="G325" s="20"/>
      <c r="H325" s="21"/>
      <c r="I325" s="21"/>
      <c r="J325" s="21"/>
      <c r="K325" s="21"/>
      <c r="L325" s="21"/>
      <c r="M325" s="21"/>
      <c r="N325" s="21"/>
      <c r="O325" s="20"/>
      <c r="Q325" s="52" t="str">
        <f t="shared" si="27"/>
        <v/>
      </c>
      <c r="R325" s="52" t="str">
        <f t="shared" si="28"/>
        <v/>
      </c>
      <c r="S325" s="52" t="str">
        <f t="shared" si="29"/>
        <v/>
      </c>
      <c r="T325" s="52" t="str">
        <f t="shared" si="30"/>
        <v/>
      </c>
    </row>
    <row r="326" spans="1:20" ht="20.25" customHeight="1" x14ac:dyDescent="0.35">
      <c r="A326" s="3">
        <v>317</v>
      </c>
      <c r="B326" s="48" t="str">
        <f>IFERROR(VLOOKUP((ROW(A326)-9),'App Matrix'!$Y$10:$AA$609,2,FALSE),"")</f>
        <v/>
      </c>
      <c r="C326" s="48" t="str">
        <f>IFERROR(VLOOKUP((ROW(B326)-9),'App Matrix'!$Y$10:$AA$609,3,FALSE),"")</f>
        <v/>
      </c>
      <c r="D326" s="48" t="str">
        <f t="shared" si="26"/>
        <v/>
      </c>
      <c r="E326" s="21"/>
      <c r="F326" s="20"/>
      <c r="G326" s="20"/>
      <c r="H326" s="21"/>
      <c r="I326" s="21"/>
      <c r="J326" s="21"/>
      <c r="K326" s="21"/>
      <c r="L326" s="21"/>
      <c r="M326" s="21"/>
      <c r="N326" s="21"/>
      <c r="O326" s="20"/>
      <c r="Q326" s="52" t="str">
        <f t="shared" si="27"/>
        <v/>
      </c>
      <c r="R326" s="52" t="str">
        <f t="shared" si="28"/>
        <v/>
      </c>
      <c r="S326" s="52" t="str">
        <f t="shared" si="29"/>
        <v/>
      </c>
      <c r="T326" s="52" t="str">
        <f t="shared" si="30"/>
        <v/>
      </c>
    </row>
    <row r="327" spans="1:20" ht="20.25" customHeight="1" x14ac:dyDescent="0.35">
      <c r="A327" s="3">
        <v>318</v>
      </c>
      <c r="B327" s="48" t="str">
        <f>IFERROR(VLOOKUP((ROW(A327)-9),'App Matrix'!$Y$10:$AA$609,2,FALSE),"")</f>
        <v/>
      </c>
      <c r="C327" s="48" t="str">
        <f>IFERROR(VLOOKUP((ROW(B327)-9),'App Matrix'!$Y$10:$AA$609,3,FALSE),"")</f>
        <v/>
      </c>
      <c r="D327" s="48" t="str">
        <f t="shared" si="26"/>
        <v/>
      </c>
      <c r="E327" s="21"/>
      <c r="F327" s="20"/>
      <c r="G327" s="20"/>
      <c r="H327" s="21"/>
      <c r="I327" s="21"/>
      <c r="J327" s="21"/>
      <c r="K327" s="21"/>
      <c r="L327" s="21"/>
      <c r="M327" s="21"/>
      <c r="N327" s="21"/>
      <c r="O327" s="20"/>
      <c r="Q327" s="52" t="str">
        <f t="shared" si="27"/>
        <v/>
      </c>
      <c r="R327" s="52" t="str">
        <f t="shared" si="28"/>
        <v/>
      </c>
      <c r="S327" s="52" t="str">
        <f t="shared" si="29"/>
        <v/>
      </c>
      <c r="T327" s="52" t="str">
        <f t="shared" si="30"/>
        <v/>
      </c>
    </row>
    <row r="328" spans="1:20" ht="20.25" customHeight="1" x14ac:dyDescent="0.35">
      <c r="A328" s="3">
        <v>319</v>
      </c>
      <c r="B328" s="48" t="str">
        <f>IFERROR(VLOOKUP((ROW(A328)-9),'App Matrix'!$Y$10:$AA$609,2,FALSE),"")</f>
        <v/>
      </c>
      <c r="C328" s="48" t="str">
        <f>IFERROR(VLOOKUP((ROW(B328)-9),'App Matrix'!$Y$10:$AA$609,3,FALSE),"")</f>
        <v/>
      </c>
      <c r="D328" s="48" t="str">
        <f t="shared" si="26"/>
        <v/>
      </c>
      <c r="E328" s="21"/>
      <c r="F328" s="20"/>
      <c r="G328" s="20"/>
      <c r="H328" s="21"/>
      <c r="I328" s="21"/>
      <c r="J328" s="21"/>
      <c r="K328" s="21"/>
      <c r="L328" s="21"/>
      <c r="M328" s="21"/>
      <c r="N328" s="21"/>
      <c r="O328" s="20"/>
      <c r="Q328" s="52" t="str">
        <f t="shared" si="27"/>
        <v/>
      </c>
      <c r="R328" s="52" t="str">
        <f t="shared" si="28"/>
        <v/>
      </c>
      <c r="S328" s="52" t="str">
        <f t="shared" si="29"/>
        <v/>
      </c>
      <c r="T328" s="52" t="str">
        <f t="shared" si="30"/>
        <v/>
      </c>
    </row>
    <row r="329" spans="1:20" ht="20.25" customHeight="1" x14ac:dyDescent="0.35">
      <c r="A329" s="3">
        <v>320</v>
      </c>
      <c r="B329" s="48" t="str">
        <f>IFERROR(VLOOKUP((ROW(A329)-9),'App Matrix'!$Y$10:$AA$609,2,FALSE),"")</f>
        <v/>
      </c>
      <c r="C329" s="48" t="str">
        <f>IFERROR(VLOOKUP((ROW(B329)-9),'App Matrix'!$Y$10:$AA$609,3,FALSE),"")</f>
        <v/>
      </c>
      <c r="D329" s="48" t="str">
        <f t="shared" si="26"/>
        <v/>
      </c>
      <c r="E329" s="21"/>
      <c r="F329" s="20"/>
      <c r="G329" s="20"/>
      <c r="H329" s="21"/>
      <c r="I329" s="21"/>
      <c r="J329" s="21"/>
      <c r="K329" s="21"/>
      <c r="L329" s="21"/>
      <c r="M329" s="21"/>
      <c r="N329" s="21"/>
      <c r="O329" s="20"/>
      <c r="Q329" s="52" t="str">
        <f t="shared" si="27"/>
        <v/>
      </c>
      <c r="R329" s="52" t="str">
        <f t="shared" si="28"/>
        <v/>
      </c>
      <c r="S329" s="52" t="str">
        <f t="shared" si="29"/>
        <v/>
      </c>
      <c r="T329" s="52" t="str">
        <f t="shared" si="30"/>
        <v/>
      </c>
    </row>
    <row r="330" spans="1:20" ht="20.25" customHeight="1" x14ac:dyDescent="0.35">
      <c r="A330" s="3">
        <v>321</v>
      </c>
      <c r="B330" s="48" t="str">
        <f>IFERROR(VLOOKUP((ROW(A330)-9),'App Matrix'!$Y$10:$AA$609,2,FALSE),"")</f>
        <v/>
      </c>
      <c r="C330" s="48" t="str">
        <f>IFERROR(VLOOKUP((ROW(B330)-9),'App Matrix'!$Y$10:$AA$609,3,FALSE),"")</f>
        <v/>
      </c>
      <c r="D330" s="48" t="str">
        <f t="shared" si="26"/>
        <v/>
      </c>
      <c r="E330" s="21"/>
      <c r="F330" s="20"/>
      <c r="G330" s="20"/>
      <c r="H330" s="21"/>
      <c r="I330" s="21"/>
      <c r="J330" s="21"/>
      <c r="K330" s="21"/>
      <c r="L330" s="21"/>
      <c r="M330" s="21"/>
      <c r="N330" s="21"/>
      <c r="O330" s="20"/>
      <c r="Q330" s="52" t="str">
        <f t="shared" si="27"/>
        <v/>
      </c>
      <c r="R330" s="52" t="str">
        <f t="shared" si="28"/>
        <v/>
      </c>
      <c r="S330" s="52" t="str">
        <f t="shared" si="29"/>
        <v/>
      </c>
      <c r="T330" s="52" t="str">
        <f t="shared" si="30"/>
        <v/>
      </c>
    </row>
    <row r="331" spans="1:20" ht="20.25" customHeight="1" x14ac:dyDescent="0.35">
      <c r="A331" s="3">
        <v>322</v>
      </c>
      <c r="B331" s="48" t="str">
        <f>IFERROR(VLOOKUP((ROW(A331)-9),'App Matrix'!$Y$10:$AA$609,2,FALSE),"")</f>
        <v/>
      </c>
      <c r="C331" s="48" t="str">
        <f>IFERROR(VLOOKUP((ROW(B331)-9),'App Matrix'!$Y$10:$AA$609,3,FALSE),"")</f>
        <v/>
      </c>
      <c r="D331" s="48" t="str">
        <f t="shared" si="26"/>
        <v/>
      </c>
      <c r="E331" s="21"/>
      <c r="F331" s="20"/>
      <c r="G331" s="20"/>
      <c r="H331" s="21"/>
      <c r="I331" s="21"/>
      <c r="J331" s="21"/>
      <c r="K331" s="21"/>
      <c r="L331" s="21"/>
      <c r="M331" s="21"/>
      <c r="N331" s="21"/>
      <c r="O331" s="20"/>
      <c r="Q331" s="52" t="str">
        <f t="shared" si="27"/>
        <v/>
      </c>
      <c r="R331" s="52" t="str">
        <f t="shared" si="28"/>
        <v/>
      </c>
      <c r="S331" s="52" t="str">
        <f t="shared" si="29"/>
        <v/>
      </c>
      <c r="T331" s="52" t="str">
        <f t="shared" si="30"/>
        <v/>
      </c>
    </row>
    <row r="332" spans="1:20" ht="20.25" customHeight="1" x14ac:dyDescent="0.35">
      <c r="A332" s="3">
        <v>323</v>
      </c>
      <c r="B332" s="48" t="str">
        <f>IFERROR(VLOOKUP((ROW(A332)-9),'App Matrix'!$Y$10:$AA$609,2,FALSE),"")</f>
        <v/>
      </c>
      <c r="C332" s="48" t="str">
        <f>IFERROR(VLOOKUP((ROW(B332)-9),'App Matrix'!$Y$10:$AA$609,3,FALSE),"")</f>
        <v/>
      </c>
      <c r="D332" s="48" t="str">
        <f t="shared" si="26"/>
        <v/>
      </c>
      <c r="E332" s="21"/>
      <c r="F332" s="20"/>
      <c r="G332" s="20"/>
      <c r="H332" s="21"/>
      <c r="I332" s="21"/>
      <c r="J332" s="21"/>
      <c r="K332" s="21"/>
      <c r="L332" s="21"/>
      <c r="M332" s="21"/>
      <c r="N332" s="21"/>
      <c r="O332" s="20"/>
      <c r="Q332" s="52" t="str">
        <f t="shared" si="27"/>
        <v/>
      </c>
      <c r="R332" s="52" t="str">
        <f t="shared" si="28"/>
        <v/>
      </c>
      <c r="S332" s="52" t="str">
        <f t="shared" si="29"/>
        <v/>
      </c>
      <c r="T332" s="52" t="str">
        <f t="shared" si="30"/>
        <v/>
      </c>
    </row>
    <row r="333" spans="1:20" ht="20.25" customHeight="1" x14ac:dyDescent="0.35">
      <c r="A333" s="3">
        <v>324</v>
      </c>
      <c r="B333" s="48" t="str">
        <f>IFERROR(VLOOKUP((ROW(A333)-9),'App Matrix'!$Y$10:$AA$609,2,FALSE),"")</f>
        <v/>
      </c>
      <c r="C333" s="48" t="str">
        <f>IFERROR(VLOOKUP((ROW(B333)-9),'App Matrix'!$Y$10:$AA$609,3,FALSE),"")</f>
        <v/>
      </c>
      <c r="D333" s="48" t="str">
        <f t="shared" si="26"/>
        <v/>
      </c>
      <c r="E333" s="21"/>
      <c r="F333" s="20"/>
      <c r="G333" s="20"/>
      <c r="H333" s="21"/>
      <c r="I333" s="21"/>
      <c r="J333" s="21"/>
      <c r="K333" s="21"/>
      <c r="L333" s="21"/>
      <c r="M333" s="21"/>
      <c r="N333" s="21"/>
      <c r="O333" s="20"/>
      <c r="Q333" s="52" t="str">
        <f t="shared" si="27"/>
        <v/>
      </c>
      <c r="R333" s="52" t="str">
        <f t="shared" si="28"/>
        <v/>
      </c>
      <c r="S333" s="52" t="str">
        <f t="shared" si="29"/>
        <v/>
      </c>
      <c r="T333" s="52" t="str">
        <f t="shared" si="30"/>
        <v/>
      </c>
    </row>
    <row r="334" spans="1:20" ht="20.25" customHeight="1" x14ac:dyDescent="0.35">
      <c r="A334" s="3">
        <v>325</v>
      </c>
      <c r="B334" s="48" t="str">
        <f>IFERROR(VLOOKUP((ROW(A334)-9),'App Matrix'!$Y$10:$AA$609,2,FALSE),"")</f>
        <v/>
      </c>
      <c r="C334" s="48" t="str">
        <f>IFERROR(VLOOKUP((ROW(B334)-9),'App Matrix'!$Y$10:$AA$609,3,FALSE),"")</f>
        <v/>
      </c>
      <c r="D334" s="48" t="str">
        <f t="shared" si="26"/>
        <v/>
      </c>
      <c r="E334" s="21"/>
      <c r="F334" s="20"/>
      <c r="G334" s="20"/>
      <c r="H334" s="21"/>
      <c r="I334" s="21"/>
      <c r="J334" s="21"/>
      <c r="K334" s="21"/>
      <c r="L334" s="21"/>
      <c r="M334" s="21"/>
      <c r="N334" s="21"/>
      <c r="O334" s="20"/>
      <c r="Q334" s="52" t="str">
        <f t="shared" si="27"/>
        <v/>
      </c>
      <c r="R334" s="52" t="str">
        <f t="shared" si="28"/>
        <v/>
      </c>
      <c r="S334" s="52" t="str">
        <f t="shared" si="29"/>
        <v/>
      </c>
      <c r="T334" s="52" t="str">
        <f t="shared" si="30"/>
        <v/>
      </c>
    </row>
    <row r="335" spans="1:20" ht="20.25" customHeight="1" x14ac:dyDescent="0.35">
      <c r="A335" s="3">
        <v>326</v>
      </c>
      <c r="B335" s="48" t="str">
        <f>IFERROR(VLOOKUP((ROW(A335)-9),'App Matrix'!$Y$10:$AA$609,2,FALSE),"")</f>
        <v/>
      </c>
      <c r="C335" s="48" t="str">
        <f>IFERROR(VLOOKUP((ROW(B335)-9),'App Matrix'!$Y$10:$AA$609,3,FALSE),"")</f>
        <v/>
      </c>
      <c r="D335" s="48" t="str">
        <f t="shared" si="26"/>
        <v/>
      </c>
      <c r="E335" s="21"/>
      <c r="F335" s="20"/>
      <c r="G335" s="20"/>
      <c r="H335" s="21"/>
      <c r="I335" s="21"/>
      <c r="J335" s="21"/>
      <c r="K335" s="21"/>
      <c r="L335" s="21"/>
      <c r="M335" s="21"/>
      <c r="N335" s="21"/>
      <c r="O335" s="20"/>
      <c r="Q335" s="52" t="str">
        <f t="shared" si="27"/>
        <v/>
      </c>
      <c r="R335" s="52" t="str">
        <f t="shared" si="28"/>
        <v/>
      </c>
      <c r="S335" s="52" t="str">
        <f t="shared" si="29"/>
        <v/>
      </c>
      <c r="T335" s="52" t="str">
        <f t="shared" si="30"/>
        <v/>
      </c>
    </row>
    <row r="336" spans="1:20" ht="20.25" customHeight="1" x14ac:dyDescent="0.35">
      <c r="A336" s="3">
        <v>327</v>
      </c>
      <c r="B336" s="48" t="str">
        <f>IFERROR(VLOOKUP((ROW(A336)-9),'App Matrix'!$Y$10:$AA$609,2,FALSE),"")</f>
        <v/>
      </c>
      <c r="C336" s="48" t="str">
        <f>IFERROR(VLOOKUP((ROW(B336)-9),'App Matrix'!$Y$10:$AA$609,3,FALSE),"")</f>
        <v/>
      </c>
      <c r="D336" s="48" t="str">
        <f t="shared" si="26"/>
        <v/>
      </c>
      <c r="E336" s="21"/>
      <c r="F336" s="20"/>
      <c r="G336" s="20"/>
      <c r="H336" s="21"/>
      <c r="I336" s="21"/>
      <c r="J336" s="21"/>
      <c r="K336" s="21"/>
      <c r="L336" s="21"/>
      <c r="M336" s="21"/>
      <c r="N336" s="21"/>
      <c r="O336" s="20"/>
      <c r="Q336" s="52" t="str">
        <f t="shared" si="27"/>
        <v/>
      </c>
      <c r="R336" s="52" t="str">
        <f t="shared" si="28"/>
        <v/>
      </c>
      <c r="S336" s="52" t="str">
        <f t="shared" si="29"/>
        <v/>
      </c>
      <c r="T336" s="52" t="str">
        <f t="shared" si="30"/>
        <v/>
      </c>
    </row>
    <row r="337" spans="1:20" ht="20.25" customHeight="1" x14ac:dyDescent="0.35">
      <c r="A337" s="3">
        <v>328</v>
      </c>
      <c r="B337" s="48" t="str">
        <f>IFERROR(VLOOKUP((ROW(A337)-9),'App Matrix'!$Y$10:$AA$609,2,FALSE),"")</f>
        <v/>
      </c>
      <c r="C337" s="48" t="str">
        <f>IFERROR(VLOOKUP((ROW(B337)-9),'App Matrix'!$Y$10:$AA$609,3,FALSE),"")</f>
        <v/>
      </c>
      <c r="D337" s="48" t="str">
        <f t="shared" si="26"/>
        <v/>
      </c>
      <c r="E337" s="21"/>
      <c r="F337" s="20"/>
      <c r="G337" s="20"/>
      <c r="H337" s="21"/>
      <c r="I337" s="21"/>
      <c r="J337" s="21"/>
      <c r="K337" s="21"/>
      <c r="L337" s="21"/>
      <c r="M337" s="21"/>
      <c r="N337" s="21"/>
      <c r="O337" s="20"/>
      <c r="Q337" s="52" t="str">
        <f t="shared" si="27"/>
        <v/>
      </c>
      <c r="R337" s="52" t="str">
        <f t="shared" si="28"/>
        <v/>
      </c>
      <c r="S337" s="52" t="str">
        <f t="shared" si="29"/>
        <v/>
      </c>
      <c r="T337" s="52" t="str">
        <f t="shared" si="30"/>
        <v/>
      </c>
    </row>
    <row r="338" spans="1:20" ht="20.25" customHeight="1" x14ac:dyDescent="0.35">
      <c r="A338" s="3">
        <v>329</v>
      </c>
      <c r="B338" s="48" t="str">
        <f>IFERROR(VLOOKUP((ROW(A338)-9),'App Matrix'!$Y$10:$AA$609,2,FALSE),"")</f>
        <v/>
      </c>
      <c r="C338" s="48" t="str">
        <f>IFERROR(VLOOKUP((ROW(B338)-9),'App Matrix'!$Y$10:$AA$609,3,FALSE),"")</f>
        <v/>
      </c>
      <c r="D338" s="48" t="str">
        <f t="shared" si="26"/>
        <v/>
      </c>
      <c r="E338" s="21"/>
      <c r="F338" s="20"/>
      <c r="G338" s="20"/>
      <c r="H338" s="21"/>
      <c r="I338" s="21"/>
      <c r="J338" s="21"/>
      <c r="K338" s="21"/>
      <c r="L338" s="21"/>
      <c r="M338" s="21"/>
      <c r="N338" s="21"/>
      <c r="O338" s="20"/>
      <c r="Q338" s="52" t="str">
        <f t="shared" si="27"/>
        <v/>
      </c>
      <c r="R338" s="52" t="str">
        <f t="shared" si="28"/>
        <v/>
      </c>
      <c r="S338" s="52" t="str">
        <f t="shared" si="29"/>
        <v/>
      </c>
      <c r="T338" s="52" t="str">
        <f t="shared" si="30"/>
        <v/>
      </c>
    </row>
    <row r="339" spans="1:20" ht="20.25" customHeight="1" x14ac:dyDescent="0.35">
      <c r="A339" s="3">
        <v>330</v>
      </c>
      <c r="B339" s="48" t="str">
        <f>IFERROR(VLOOKUP((ROW(A339)-9),'App Matrix'!$Y$10:$AA$609,2,FALSE),"")</f>
        <v/>
      </c>
      <c r="C339" s="48" t="str">
        <f>IFERROR(VLOOKUP((ROW(B339)-9),'App Matrix'!$Y$10:$AA$609,3,FALSE),"")</f>
        <v/>
      </c>
      <c r="D339" s="48" t="str">
        <f t="shared" si="26"/>
        <v/>
      </c>
      <c r="E339" s="21"/>
      <c r="F339" s="20"/>
      <c r="G339" s="20"/>
      <c r="H339" s="21"/>
      <c r="I339" s="21"/>
      <c r="J339" s="21"/>
      <c r="K339" s="21"/>
      <c r="L339" s="21"/>
      <c r="M339" s="21"/>
      <c r="N339" s="21"/>
      <c r="O339" s="20"/>
      <c r="Q339" s="52" t="str">
        <f t="shared" si="27"/>
        <v/>
      </c>
      <c r="R339" s="52" t="str">
        <f t="shared" si="28"/>
        <v/>
      </c>
      <c r="S339" s="52" t="str">
        <f t="shared" si="29"/>
        <v/>
      </c>
      <c r="T339" s="52" t="str">
        <f t="shared" si="30"/>
        <v/>
      </c>
    </row>
    <row r="340" spans="1:20" ht="20.25" customHeight="1" x14ac:dyDescent="0.35">
      <c r="A340" s="3">
        <v>331</v>
      </c>
      <c r="B340" s="48" t="str">
        <f>IFERROR(VLOOKUP((ROW(A340)-9),'App Matrix'!$Y$10:$AA$609,2,FALSE),"")</f>
        <v/>
      </c>
      <c r="C340" s="48" t="str">
        <f>IFERROR(VLOOKUP((ROW(B340)-9),'App Matrix'!$Y$10:$AA$609,3,FALSE),"")</f>
        <v/>
      </c>
      <c r="D340" s="48" t="str">
        <f t="shared" si="26"/>
        <v/>
      </c>
      <c r="E340" s="21"/>
      <c r="F340" s="20"/>
      <c r="G340" s="20"/>
      <c r="H340" s="21"/>
      <c r="I340" s="21"/>
      <c r="J340" s="21"/>
      <c r="K340" s="21"/>
      <c r="L340" s="21"/>
      <c r="M340" s="21"/>
      <c r="N340" s="21"/>
      <c r="O340" s="20"/>
      <c r="Q340" s="52" t="str">
        <f t="shared" si="27"/>
        <v/>
      </c>
      <c r="R340" s="52" t="str">
        <f t="shared" si="28"/>
        <v/>
      </c>
      <c r="S340" s="52" t="str">
        <f t="shared" si="29"/>
        <v/>
      </c>
      <c r="T340" s="52" t="str">
        <f t="shared" si="30"/>
        <v/>
      </c>
    </row>
    <row r="341" spans="1:20" ht="20.25" customHeight="1" x14ac:dyDescent="0.35">
      <c r="A341" s="3">
        <v>332</v>
      </c>
      <c r="B341" s="48" t="str">
        <f>IFERROR(VLOOKUP((ROW(A341)-9),'App Matrix'!$Y$10:$AA$609,2,FALSE),"")</f>
        <v/>
      </c>
      <c r="C341" s="48" t="str">
        <f>IFERROR(VLOOKUP((ROW(B341)-9),'App Matrix'!$Y$10:$AA$609,3,FALSE),"")</f>
        <v/>
      </c>
      <c r="D341" s="48" t="str">
        <f t="shared" si="26"/>
        <v/>
      </c>
      <c r="E341" s="21"/>
      <c r="F341" s="20"/>
      <c r="G341" s="20"/>
      <c r="H341" s="21"/>
      <c r="I341" s="21"/>
      <c r="J341" s="21"/>
      <c r="K341" s="21"/>
      <c r="L341" s="21"/>
      <c r="M341" s="21"/>
      <c r="N341" s="21"/>
      <c r="O341" s="20"/>
      <c r="Q341" s="52" t="str">
        <f t="shared" si="27"/>
        <v/>
      </c>
      <c r="R341" s="52" t="str">
        <f t="shared" si="28"/>
        <v/>
      </c>
      <c r="S341" s="52" t="str">
        <f t="shared" si="29"/>
        <v/>
      </c>
      <c r="T341" s="52" t="str">
        <f t="shared" si="30"/>
        <v/>
      </c>
    </row>
    <row r="342" spans="1:20" ht="20.25" customHeight="1" x14ac:dyDescent="0.35">
      <c r="A342" s="3">
        <v>333</v>
      </c>
      <c r="B342" s="48" t="str">
        <f>IFERROR(VLOOKUP((ROW(A342)-9),'App Matrix'!$Y$10:$AA$609,2,FALSE),"")</f>
        <v/>
      </c>
      <c r="C342" s="48" t="str">
        <f>IFERROR(VLOOKUP((ROW(B342)-9),'App Matrix'!$Y$10:$AA$609,3,FALSE),"")</f>
        <v/>
      </c>
      <c r="D342" s="48" t="str">
        <f t="shared" si="26"/>
        <v/>
      </c>
      <c r="E342" s="21"/>
      <c r="F342" s="20"/>
      <c r="G342" s="20"/>
      <c r="H342" s="21"/>
      <c r="I342" s="21"/>
      <c r="J342" s="21"/>
      <c r="K342" s="21"/>
      <c r="L342" s="21"/>
      <c r="M342" s="21"/>
      <c r="N342" s="21"/>
      <c r="O342" s="20"/>
      <c r="Q342" s="52" t="str">
        <f t="shared" si="27"/>
        <v/>
      </c>
      <c r="R342" s="52" t="str">
        <f t="shared" si="28"/>
        <v/>
      </c>
      <c r="S342" s="52" t="str">
        <f t="shared" si="29"/>
        <v/>
      </c>
      <c r="T342" s="52" t="str">
        <f t="shared" si="30"/>
        <v/>
      </c>
    </row>
    <row r="343" spans="1:20" ht="20.25" customHeight="1" x14ac:dyDescent="0.35">
      <c r="A343" s="3">
        <v>334</v>
      </c>
      <c r="B343" s="48" t="str">
        <f>IFERROR(VLOOKUP((ROW(A343)-9),'App Matrix'!$Y$10:$AA$609,2,FALSE),"")</f>
        <v/>
      </c>
      <c r="C343" s="48" t="str">
        <f>IFERROR(VLOOKUP((ROW(B343)-9),'App Matrix'!$Y$10:$AA$609,3,FALSE),"")</f>
        <v/>
      </c>
      <c r="D343" s="48" t="str">
        <f t="shared" si="26"/>
        <v/>
      </c>
      <c r="E343" s="21"/>
      <c r="F343" s="20"/>
      <c r="G343" s="20"/>
      <c r="H343" s="21"/>
      <c r="I343" s="21"/>
      <c r="J343" s="21"/>
      <c r="K343" s="21"/>
      <c r="L343" s="21"/>
      <c r="M343" s="21"/>
      <c r="N343" s="21"/>
      <c r="O343" s="20"/>
      <c r="Q343" s="52" t="str">
        <f t="shared" si="27"/>
        <v/>
      </c>
      <c r="R343" s="52" t="str">
        <f t="shared" si="28"/>
        <v/>
      </c>
      <c r="S343" s="52" t="str">
        <f t="shared" si="29"/>
        <v/>
      </c>
      <c r="T343" s="52" t="str">
        <f t="shared" si="30"/>
        <v/>
      </c>
    </row>
    <row r="344" spans="1:20" ht="20.25" customHeight="1" x14ac:dyDescent="0.35">
      <c r="A344" s="3">
        <v>335</v>
      </c>
      <c r="B344" s="48" t="str">
        <f>IFERROR(VLOOKUP((ROW(A344)-9),'App Matrix'!$Y$10:$AA$609,2,FALSE),"")</f>
        <v/>
      </c>
      <c r="C344" s="48" t="str">
        <f>IFERROR(VLOOKUP((ROW(B344)-9),'App Matrix'!$Y$10:$AA$609,3,FALSE),"")</f>
        <v/>
      </c>
      <c r="D344" s="48" t="str">
        <f t="shared" si="26"/>
        <v/>
      </c>
      <c r="E344" s="21"/>
      <c r="F344" s="20"/>
      <c r="G344" s="20"/>
      <c r="H344" s="21"/>
      <c r="I344" s="21"/>
      <c r="J344" s="21"/>
      <c r="K344" s="21"/>
      <c r="L344" s="21"/>
      <c r="M344" s="21"/>
      <c r="N344" s="21"/>
      <c r="O344" s="20"/>
      <c r="Q344" s="52" t="str">
        <f t="shared" si="27"/>
        <v/>
      </c>
      <c r="R344" s="52" t="str">
        <f t="shared" si="28"/>
        <v/>
      </c>
      <c r="S344" s="52" t="str">
        <f t="shared" si="29"/>
        <v/>
      </c>
      <c r="T344" s="52" t="str">
        <f t="shared" si="30"/>
        <v/>
      </c>
    </row>
    <row r="345" spans="1:20" ht="20.25" customHeight="1" x14ac:dyDescent="0.35">
      <c r="A345" s="3">
        <v>336</v>
      </c>
      <c r="B345" s="48" t="str">
        <f>IFERROR(VLOOKUP((ROW(A345)-9),'App Matrix'!$Y$10:$AA$609,2,FALSE),"")</f>
        <v/>
      </c>
      <c r="C345" s="48" t="str">
        <f>IFERROR(VLOOKUP((ROW(B345)-9),'App Matrix'!$Y$10:$AA$609,3,FALSE),"")</f>
        <v/>
      </c>
      <c r="D345" s="48" t="str">
        <f t="shared" si="26"/>
        <v/>
      </c>
      <c r="E345" s="21"/>
      <c r="F345" s="20"/>
      <c r="G345" s="20"/>
      <c r="H345" s="21"/>
      <c r="I345" s="21"/>
      <c r="J345" s="21"/>
      <c r="K345" s="21"/>
      <c r="L345" s="21"/>
      <c r="M345" s="21"/>
      <c r="N345" s="21"/>
      <c r="O345" s="20"/>
      <c r="Q345" s="52" t="str">
        <f t="shared" si="27"/>
        <v/>
      </c>
      <c r="R345" s="52" t="str">
        <f t="shared" si="28"/>
        <v/>
      </c>
      <c r="S345" s="52" t="str">
        <f t="shared" si="29"/>
        <v/>
      </c>
      <c r="T345" s="52" t="str">
        <f t="shared" si="30"/>
        <v/>
      </c>
    </row>
    <row r="346" spans="1:20" ht="20.25" customHeight="1" x14ac:dyDescent="0.35">
      <c r="A346" s="3">
        <v>337</v>
      </c>
      <c r="B346" s="48" t="str">
        <f>IFERROR(VLOOKUP((ROW(A346)-9),'App Matrix'!$Y$10:$AA$609,2,FALSE),"")</f>
        <v/>
      </c>
      <c r="C346" s="48" t="str">
        <f>IFERROR(VLOOKUP((ROW(B346)-9),'App Matrix'!$Y$10:$AA$609,3,FALSE),"")</f>
        <v/>
      </c>
      <c r="D346" s="48" t="str">
        <f t="shared" ref="D346:D410" si="31">IF(C346&lt;&gt;"","Yes","")</f>
        <v/>
      </c>
      <c r="E346" s="21"/>
      <c r="F346" s="20"/>
      <c r="G346" s="20"/>
      <c r="H346" s="21"/>
      <c r="I346" s="21"/>
      <c r="J346" s="21"/>
      <c r="K346" s="21"/>
      <c r="L346" s="21"/>
      <c r="M346" s="21"/>
      <c r="N346" s="21"/>
      <c r="O346" s="20"/>
      <c r="Q346" s="52" t="str">
        <f t="shared" si="27"/>
        <v/>
      </c>
      <c r="R346" s="52" t="str">
        <f t="shared" si="28"/>
        <v/>
      </c>
      <c r="S346" s="52" t="str">
        <f t="shared" si="29"/>
        <v/>
      </c>
      <c r="T346" s="52" t="str">
        <f t="shared" si="30"/>
        <v/>
      </c>
    </row>
    <row r="347" spans="1:20" ht="20.25" customHeight="1" x14ac:dyDescent="0.35">
      <c r="A347" s="3">
        <v>338</v>
      </c>
      <c r="B347" s="48" t="str">
        <f>IFERROR(VLOOKUP((ROW(A347)-9),'App Matrix'!$Y$10:$AA$609,2,FALSE),"")</f>
        <v/>
      </c>
      <c r="C347" s="48" t="str">
        <f>IFERROR(VLOOKUP((ROW(B347)-9),'App Matrix'!$Y$10:$AA$609,3,FALSE),"")</f>
        <v/>
      </c>
      <c r="D347" s="48" t="str">
        <f t="shared" si="31"/>
        <v/>
      </c>
      <c r="E347" s="21"/>
      <c r="F347" s="20"/>
      <c r="G347" s="20"/>
      <c r="H347" s="21"/>
      <c r="I347" s="21"/>
      <c r="J347" s="21"/>
      <c r="K347" s="21"/>
      <c r="L347" s="21"/>
      <c r="M347" s="21"/>
      <c r="N347" s="21"/>
      <c r="O347" s="20"/>
      <c r="Q347" s="52" t="str">
        <f t="shared" si="27"/>
        <v/>
      </c>
      <c r="R347" s="52" t="str">
        <f t="shared" si="28"/>
        <v/>
      </c>
      <c r="S347" s="52" t="str">
        <f t="shared" si="29"/>
        <v/>
      </c>
      <c r="T347" s="52" t="str">
        <f t="shared" si="30"/>
        <v/>
      </c>
    </row>
    <row r="348" spans="1:20" ht="20.25" customHeight="1" x14ac:dyDescent="0.35">
      <c r="A348" s="3">
        <v>339</v>
      </c>
      <c r="B348" s="48" t="str">
        <f>IFERROR(VLOOKUP((ROW(A348)-9),'App Matrix'!$Y$10:$AA$609,2,FALSE),"")</f>
        <v/>
      </c>
      <c r="C348" s="48" t="str">
        <f>IFERROR(VLOOKUP((ROW(B348)-9),'App Matrix'!$Y$10:$AA$609,3,FALSE),"")</f>
        <v/>
      </c>
      <c r="D348" s="48" t="str">
        <f t="shared" si="31"/>
        <v/>
      </c>
      <c r="E348" s="21"/>
      <c r="F348" s="20"/>
      <c r="G348" s="20"/>
      <c r="H348" s="21"/>
      <c r="I348" s="21"/>
      <c r="J348" s="21"/>
      <c r="K348" s="21"/>
      <c r="L348" s="21"/>
      <c r="M348" s="21"/>
      <c r="N348" s="21"/>
      <c r="O348" s="20"/>
      <c r="Q348" s="52" t="str">
        <f t="shared" si="27"/>
        <v/>
      </c>
      <c r="R348" s="52" t="str">
        <f t="shared" si="28"/>
        <v/>
      </c>
      <c r="S348" s="52" t="str">
        <f t="shared" si="29"/>
        <v/>
      </c>
      <c r="T348" s="52" t="str">
        <f t="shared" si="30"/>
        <v/>
      </c>
    </row>
    <row r="349" spans="1:20" ht="20.25" customHeight="1" x14ac:dyDescent="0.35">
      <c r="A349" s="3">
        <v>340</v>
      </c>
      <c r="B349" s="48" t="str">
        <f>IFERROR(VLOOKUP((ROW(A349)-9),'App Matrix'!$Y$10:$AA$609,2,FALSE),"")</f>
        <v/>
      </c>
      <c r="C349" s="48" t="str">
        <f>IFERROR(VLOOKUP((ROW(B349)-9),'App Matrix'!$Y$10:$AA$609,3,FALSE),"")</f>
        <v/>
      </c>
      <c r="D349" s="48" t="str">
        <f t="shared" si="31"/>
        <v/>
      </c>
      <c r="E349" s="21"/>
      <c r="F349" s="20"/>
      <c r="G349" s="20"/>
      <c r="H349" s="21"/>
      <c r="I349" s="21"/>
      <c r="J349" s="21"/>
      <c r="K349" s="21"/>
      <c r="L349" s="21"/>
      <c r="M349" s="21"/>
      <c r="N349" s="21"/>
      <c r="O349" s="20"/>
      <c r="Q349" s="52" t="str">
        <f t="shared" si="27"/>
        <v/>
      </c>
      <c r="R349" s="52" t="str">
        <f t="shared" si="28"/>
        <v/>
      </c>
      <c r="S349" s="52" t="str">
        <f t="shared" si="29"/>
        <v/>
      </c>
      <c r="T349" s="52" t="str">
        <f t="shared" si="30"/>
        <v/>
      </c>
    </row>
    <row r="350" spans="1:20" ht="20.25" customHeight="1" x14ac:dyDescent="0.35">
      <c r="A350" s="3">
        <v>341</v>
      </c>
      <c r="B350" s="48" t="str">
        <f>IFERROR(VLOOKUP((ROW(A350)-9),'App Matrix'!$Y$10:$AA$609,2,FALSE),"")</f>
        <v/>
      </c>
      <c r="C350" s="48" t="str">
        <f>IFERROR(VLOOKUP((ROW(B350)-9),'App Matrix'!$Y$10:$AA$609,3,FALSE),"")</f>
        <v/>
      </c>
      <c r="D350" s="48" t="str">
        <f t="shared" si="31"/>
        <v/>
      </c>
      <c r="E350" s="21"/>
      <c r="F350" s="20"/>
      <c r="G350" s="20"/>
      <c r="H350" s="21"/>
      <c r="I350" s="21"/>
      <c r="J350" s="21"/>
      <c r="K350" s="21"/>
      <c r="L350" s="21"/>
      <c r="M350" s="21"/>
      <c r="N350" s="21"/>
      <c r="O350" s="20"/>
      <c r="Q350" s="52" t="str">
        <f t="shared" si="27"/>
        <v/>
      </c>
      <c r="R350" s="52" t="str">
        <f t="shared" si="28"/>
        <v/>
      </c>
      <c r="S350" s="52" t="str">
        <f t="shared" si="29"/>
        <v/>
      </c>
      <c r="T350" s="52" t="str">
        <f t="shared" si="30"/>
        <v/>
      </c>
    </row>
    <row r="351" spans="1:20" ht="20.25" customHeight="1" x14ac:dyDescent="0.35">
      <c r="A351" s="3">
        <v>342</v>
      </c>
      <c r="B351" s="48" t="str">
        <f>IFERROR(VLOOKUP((ROW(A351)-9),'App Matrix'!$Y$10:$AA$609,2,FALSE),"")</f>
        <v/>
      </c>
      <c r="C351" s="48" t="str">
        <f>IFERROR(VLOOKUP((ROW(B351)-9),'App Matrix'!$Y$10:$AA$609,3,FALSE),"")</f>
        <v/>
      </c>
      <c r="D351" s="48" t="str">
        <f t="shared" si="31"/>
        <v/>
      </c>
      <c r="E351" s="21"/>
      <c r="F351" s="20"/>
      <c r="G351" s="20"/>
      <c r="H351" s="21"/>
      <c r="I351" s="21"/>
      <c r="J351" s="21"/>
      <c r="K351" s="21"/>
      <c r="L351" s="21"/>
      <c r="M351" s="21"/>
      <c r="N351" s="21"/>
      <c r="O351" s="20"/>
      <c r="Q351" s="52" t="str">
        <f t="shared" si="27"/>
        <v/>
      </c>
      <c r="R351" s="52" t="str">
        <f t="shared" si="28"/>
        <v/>
      </c>
      <c r="S351" s="52" t="str">
        <f t="shared" si="29"/>
        <v/>
      </c>
      <c r="T351" s="52" t="str">
        <f t="shared" si="30"/>
        <v/>
      </c>
    </row>
    <row r="352" spans="1:20" ht="20.25" customHeight="1" x14ac:dyDescent="0.35">
      <c r="A352" s="3">
        <v>343</v>
      </c>
      <c r="B352" s="48" t="str">
        <f>IFERROR(VLOOKUP((ROW(A352)-9),'App Matrix'!$Y$10:$AA$609,2,FALSE),"")</f>
        <v/>
      </c>
      <c r="C352" s="48" t="str">
        <f>IFERROR(VLOOKUP((ROW(B352)-9),'App Matrix'!$Y$10:$AA$609,3,FALSE),"")</f>
        <v/>
      </c>
      <c r="D352" s="48" t="str">
        <f t="shared" si="31"/>
        <v/>
      </c>
      <c r="E352" s="21"/>
      <c r="F352" s="20"/>
      <c r="G352" s="20"/>
      <c r="H352" s="21"/>
      <c r="I352" s="21"/>
      <c r="J352" s="21"/>
      <c r="K352" s="21"/>
      <c r="L352" s="21"/>
      <c r="M352" s="21"/>
      <c r="N352" s="21"/>
      <c r="O352" s="20"/>
      <c r="Q352" s="52" t="str">
        <f t="shared" si="27"/>
        <v/>
      </c>
      <c r="R352" s="52" t="str">
        <f t="shared" si="28"/>
        <v/>
      </c>
      <c r="S352" s="52" t="str">
        <f t="shared" si="29"/>
        <v/>
      </c>
      <c r="T352" s="52" t="str">
        <f t="shared" si="30"/>
        <v/>
      </c>
    </row>
    <row r="353" spans="1:20" ht="20.25" customHeight="1" x14ac:dyDescent="0.35">
      <c r="A353" s="3">
        <v>344</v>
      </c>
      <c r="B353" s="48" t="str">
        <f>IFERROR(VLOOKUP((ROW(A353)-9),'App Matrix'!$Y$10:$AA$609,2,FALSE),"")</f>
        <v/>
      </c>
      <c r="C353" s="48" t="str">
        <f>IFERROR(VLOOKUP((ROW(B353)-9),'App Matrix'!$Y$10:$AA$609,3,FALSE),"")</f>
        <v/>
      </c>
      <c r="D353" s="48" t="str">
        <f t="shared" si="31"/>
        <v/>
      </c>
      <c r="E353" s="21"/>
      <c r="F353" s="20"/>
      <c r="G353" s="20"/>
      <c r="H353" s="21"/>
      <c r="I353" s="21"/>
      <c r="J353" s="21"/>
      <c r="K353" s="21"/>
      <c r="L353" s="21"/>
      <c r="M353" s="21"/>
      <c r="N353" s="21"/>
      <c r="O353" s="20"/>
      <c r="Q353" s="52" t="str">
        <f t="shared" si="27"/>
        <v/>
      </c>
      <c r="R353" s="52" t="str">
        <f t="shared" si="28"/>
        <v/>
      </c>
      <c r="S353" s="52" t="str">
        <f t="shared" si="29"/>
        <v/>
      </c>
      <c r="T353" s="52" t="str">
        <f t="shared" si="30"/>
        <v/>
      </c>
    </row>
    <row r="354" spans="1:20" ht="20.25" customHeight="1" x14ac:dyDescent="0.35">
      <c r="A354" s="3">
        <v>345</v>
      </c>
      <c r="B354" s="48" t="str">
        <f>IFERROR(VLOOKUP((ROW(A354)-9),'App Matrix'!$Y$10:$AA$609,2,FALSE),"")</f>
        <v/>
      </c>
      <c r="C354" s="48" t="str">
        <f>IFERROR(VLOOKUP((ROW(B354)-9),'App Matrix'!$Y$10:$AA$609,3,FALSE),"")</f>
        <v/>
      </c>
      <c r="D354" s="48" t="str">
        <f t="shared" si="31"/>
        <v/>
      </c>
      <c r="E354" s="21"/>
      <c r="F354" s="20"/>
      <c r="G354" s="20"/>
      <c r="H354" s="21"/>
      <c r="I354" s="21"/>
      <c r="J354" s="21"/>
      <c r="K354" s="21"/>
      <c r="L354" s="21"/>
      <c r="M354" s="21"/>
      <c r="N354" s="21"/>
      <c r="O354" s="20"/>
      <c r="Q354" s="52" t="str">
        <f t="shared" si="27"/>
        <v/>
      </c>
      <c r="R354" s="52" t="str">
        <f t="shared" si="28"/>
        <v/>
      </c>
      <c r="S354" s="52" t="str">
        <f t="shared" si="29"/>
        <v/>
      </c>
      <c r="T354" s="52" t="str">
        <f t="shared" si="30"/>
        <v/>
      </c>
    </row>
    <row r="355" spans="1:20" ht="20.25" customHeight="1" x14ac:dyDescent="0.35">
      <c r="A355" s="3">
        <v>346</v>
      </c>
      <c r="B355" s="48" t="str">
        <f>IFERROR(VLOOKUP((ROW(A355)-9),'App Matrix'!$Y$10:$AA$609,2,FALSE),"")</f>
        <v/>
      </c>
      <c r="C355" s="48" t="str">
        <f>IFERROR(VLOOKUP((ROW(B355)-9),'App Matrix'!$Y$10:$AA$609,3,FALSE),"")</f>
        <v/>
      </c>
      <c r="D355" s="48" t="str">
        <f t="shared" si="31"/>
        <v/>
      </c>
      <c r="E355" s="21"/>
      <c r="F355" s="20"/>
      <c r="G355" s="20"/>
      <c r="H355" s="21"/>
      <c r="I355" s="21"/>
      <c r="J355" s="21"/>
      <c r="K355" s="21"/>
      <c r="L355" s="21"/>
      <c r="M355" s="21"/>
      <c r="N355" s="21"/>
      <c r="O355" s="20"/>
      <c r="Q355" s="52" t="str">
        <f t="shared" si="27"/>
        <v/>
      </c>
      <c r="R355" s="52" t="str">
        <f t="shared" si="28"/>
        <v/>
      </c>
      <c r="S355" s="52" t="str">
        <f t="shared" si="29"/>
        <v/>
      </c>
      <c r="T355" s="52" t="str">
        <f t="shared" si="30"/>
        <v/>
      </c>
    </row>
    <row r="356" spans="1:20" ht="20.25" customHeight="1" x14ac:dyDescent="0.35">
      <c r="A356" s="3">
        <v>347</v>
      </c>
      <c r="B356" s="48" t="str">
        <f>IFERROR(VLOOKUP((ROW(A356)-9),'App Matrix'!$Y$10:$AA$609,2,FALSE),"")</f>
        <v/>
      </c>
      <c r="C356" s="48" t="str">
        <f>IFERROR(VLOOKUP((ROW(B356)-9),'App Matrix'!$Y$10:$AA$609,3,FALSE),"")</f>
        <v/>
      </c>
      <c r="D356" s="48" t="str">
        <f t="shared" si="31"/>
        <v/>
      </c>
      <c r="E356" s="21"/>
      <c r="F356" s="20"/>
      <c r="G356" s="20"/>
      <c r="H356" s="21"/>
      <c r="I356" s="21"/>
      <c r="J356" s="21"/>
      <c r="K356" s="21"/>
      <c r="L356" s="21"/>
      <c r="M356" s="21"/>
      <c r="N356" s="21"/>
      <c r="O356" s="20"/>
      <c r="Q356" s="52" t="str">
        <f t="shared" si="27"/>
        <v/>
      </c>
      <c r="R356" s="52" t="str">
        <f t="shared" si="28"/>
        <v/>
      </c>
      <c r="S356" s="52" t="str">
        <f t="shared" si="29"/>
        <v/>
      </c>
      <c r="T356" s="52" t="str">
        <f t="shared" si="30"/>
        <v/>
      </c>
    </row>
    <row r="357" spans="1:20" ht="20.25" customHeight="1" x14ac:dyDescent="0.35">
      <c r="A357" s="3">
        <v>348</v>
      </c>
      <c r="B357" s="48" t="str">
        <f>IFERROR(VLOOKUP((ROW(A357)-9),'App Matrix'!$Y$10:$AA$609,2,FALSE),"")</f>
        <v/>
      </c>
      <c r="C357" s="48" t="str">
        <f>IFERROR(VLOOKUP((ROW(B357)-9),'App Matrix'!$Y$10:$AA$609,3,FALSE),"")</f>
        <v/>
      </c>
      <c r="D357" s="48" t="str">
        <f t="shared" si="31"/>
        <v/>
      </c>
      <c r="E357" s="21"/>
      <c r="F357" s="20"/>
      <c r="G357" s="20"/>
      <c r="H357" s="21"/>
      <c r="I357" s="21"/>
      <c r="J357" s="21"/>
      <c r="K357" s="21"/>
      <c r="L357" s="21"/>
      <c r="M357" s="21"/>
      <c r="N357" s="21"/>
      <c r="O357" s="20"/>
      <c r="Q357" s="52" t="str">
        <f t="shared" si="27"/>
        <v/>
      </c>
      <c r="R357" s="52" t="str">
        <f t="shared" si="28"/>
        <v/>
      </c>
      <c r="S357" s="52" t="str">
        <f t="shared" si="29"/>
        <v/>
      </c>
      <c r="T357" s="52" t="str">
        <f t="shared" si="30"/>
        <v/>
      </c>
    </row>
    <row r="358" spans="1:20" ht="20.25" customHeight="1" x14ac:dyDescent="0.35">
      <c r="A358" s="3">
        <v>349</v>
      </c>
      <c r="B358" s="48" t="str">
        <f>IFERROR(VLOOKUP((ROW(A358)-9),'App Matrix'!$Y$10:$AA$609,2,FALSE),"")</f>
        <v/>
      </c>
      <c r="C358" s="48" t="str">
        <f>IFERROR(VLOOKUP((ROW(B358)-9),'App Matrix'!$Y$10:$AA$609,3,FALSE),"")</f>
        <v/>
      </c>
      <c r="D358" s="48" t="str">
        <f t="shared" si="31"/>
        <v/>
      </c>
      <c r="E358" s="21"/>
      <c r="F358" s="20"/>
      <c r="G358" s="20"/>
      <c r="H358" s="21"/>
      <c r="I358" s="21"/>
      <c r="J358" s="21"/>
      <c r="K358" s="21"/>
      <c r="L358" s="21"/>
      <c r="M358" s="21"/>
      <c r="N358" s="21"/>
      <c r="O358" s="20"/>
      <c r="Q358" s="52" t="str">
        <f t="shared" si="27"/>
        <v/>
      </c>
      <c r="R358" s="52" t="str">
        <f t="shared" si="28"/>
        <v/>
      </c>
      <c r="S358" s="52" t="str">
        <f t="shared" si="29"/>
        <v/>
      </c>
      <c r="T358" s="52" t="str">
        <f t="shared" si="30"/>
        <v/>
      </c>
    </row>
    <row r="359" spans="1:20" ht="20.25" customHeight="1" x14ac:dyDescent="0.35">
      <c r="A359" s="3">
        <v>350</v>
      </c>
      <c r="B359" s="48" t="str">
        <f>IFERROR(VLOOKUP((ROW(A359)-9),'App Matrix'!$Y$10:$AA$609,2,FALSE),"")</f>
        <v/>
      </c>
      <c r="C359" s="48" t="str">
        <f>IFERROR(VLOOKUP((ROW(B359)-9),'App Matrix'!$Y$10:$AA$609,3,FALSE),"")</f>
        <v/>
      </c>
      <c r="D359" s="48" t="str">
        <f t="shared" si="31"/>
        <v/>
      </c>
      <c r="E359" s="21"/>
      <c r="F359" s="20"/>
      <c r="G359" s="20"/>
      <c r="H359" s="21"/>
      <c r="I359" s="21"/>
      <c r="J359" s="21"/>
      <c r="K359" s="21"/>
      <c r="L359" s="21"/>
      <c r="M359" s="21"/>
      <c r="N359" s="21"/>
      <c r="O359" s="20"/>
      <c r="Q359" s="52" t="str">
        <f t="shared" si="27"/>
        <v/>
      </c>
      <c r="R359" s="52" t="str">
        <f t="shared" si="28"/>
        <v/>
      </c>
      <c r="S359" s="52" t="str">
        <f t="shared" si="29"/>
        <v/>
      </c>
      <c r="T359" s="52" t="str">
        <f t="shared" si="30"/>
        <v/>
      </c>
    </row>
    <row r="360" spans="1:20" ht="20.25" customHeight="1" x14ac:dyDescent="0.35">
      <c r="A360" s="3">
        <v>351</v>
      </c>
      <c r="B360" s="48" t="str">
        <f>IFERROR(VLOOKUP((ROW(A360)-9),'App Matrix'!$Y$10:$AA$609,2,FALSE),"")</f>
        <v/>
      </c>
      <c r="C360" s="48" t="str">
        <f>IFERROR(VLOOKUP((ROW(B360)-9),'App Matrix'!$Y$10:$AA$609,3,FALSE),"")</f>
        <v/>
      </c>
      <c r="D360" s="48" t="str">
        <f t="shared" si="31"/>
        <v/>
      </c>
      <c r="E360" s="21"/>
      <c r="F360" s="20"/>
      <c r="G360" s="20"/>
      <c r="H360" s="21"/>
      <c r="I360" s="21"/>
      <c r="J360" s="21"/>
      <c r="K360" s="21"/>
      <c r="L360" s="21"/>
      <c r="M360" s="21"/>
      <c r="N360" s="21"/>
      <c r="O360" s="20"/>
      <c r="Q360" s="52" t="str">
        <f t="shared" si="27"/>
        <v/>
      </c>
      <c r="R360" s="52" t="str">
        <f t="shared" si="28"/>
        <v/>
      </c>
      <c r="S360" s="52" t="str">
        <f t="shared" si="29"/>
        <v/>
      </c>
      <c r="T360" s="52" t="str">
        <f t="shared" si="30"/>
        <v/>
      </c>
    </row>
    <row r="361" spans="1:20" ht="20.25" customHeight="1" x14ac:dyDescent="0.35">
      <c r="A361" s="3">
        <v>352</v>
      </c>
      <c r="B361" s="48" t="str">
        <f>IFERROR(VLOOKUP((ROW(A361)-9),'App Matrix'!$Y$10:$AA$609,2,FALSE),"")</f>
        <v/>
      </c>
      <c r="C361" s="48" t="str">
        <f>IFERROR(VLOOKUP((ROW(B361)-9),'App Matrix'!$Y$10:$AA$609,3,FALSE),"")</f>
        <v/>
      </c>
      <c r="D361" s="48" t="str">
        <f t="shared" si="31"/>
        <v/>
      </c>
      <c r="E361" s="21"/>
      <c r="F361" s="20"/>
      <c r="G361" s="20"/>
      <c r="H361" s="21"/>
      <c r="I361" s="21"/>
      <c r="J361" s="21"/>
      <c r="K361" s="21"/>
      <c r="L361" s="21"/>
      <c r="M361" s="21"/>
      <c r="N361" s="21"/>
      <c r="O361" s="20"/>
      <c r="Q361" s="52" t="str">
        <f t="shared" si="27"/>
        <v/>
      </c>
      <c r="R361" s="52" t="str">
        <f t="shared" si="28"/>
        <v/>
      </c>
      <c r="S361" s="52" t="str">
        <f t="shared" si="29"/>
        <v/>
      </c>
      <c r="T361" s="52" t="str">
        <f t="shared" si="30"/>
        <v/>
      </c>
    </row>
    <row r="362" spans="1:20" ht="20.25" customHeight="1" x14ac:dyDescent="0.35">
      <c r="A362" s="3">
        <v>353</v>
      </c>
      <c r="B362" s="48" t="str">
        <f>IFERROR(VLOOKUP((ROW(A362)-9),'App Matrix'!$Y$10:$AA$609,2,FALSE),"")</f>
        <v/>
      </c>
      <c r="C362" s="48" t="str">
        <f>IFERROR(VLOOKUP((ROW(B362)-9),'App Matrix'!$Y$10:$AA$609,3,FALSE),"")</f>
        <v/>
      </c>
      <c r="D362" s="48" t="str">
        <f t="shared" si="31"/>
        <v/>
      </c>
      <c r="E362" s="21"/>
      <c r="F362" s="20"/>
      <c r="G362" s="20"/>
      <c r="H362" s="21"/>
      <c r="I362" s="21"/>
      <c r="J362" s="21"/>
      <c r="K362" s="21"/>
      <c r="L362" s="21"/>
      <c r="M362" s="21"/>
      <c r="N362" s="21"/>
      <c r="O362" s="20"/>
      <c r="Q362" s="52" t="str">
        <f t="shared" si="27"/>
        <v/>
      </c>
      <c r="R362" s="52" t="str">
        <f t="shared" si="28"/>
        <v/>
      </c>
      <c r="S362" s="52" t="str">
        <f t="shared" si="29"/>
        <v/>
      </c>
      <c r="T362" s="52" t="str">
        <f t="shared" si="30"/>
        <v/>
      </c>
    </row>
    <row r="363" spans="1:20" ht="20.25" customHeight="1" x14ac:dyDescent="0.35">
      <c r="A363" s="3">
        <v>354</v>
      </c>
      <c r="B363" s="48" t="str">
        <f>IFERROR(VLOOKUP((ROW(A363)-9),'App Matrix'!$Y$10:$AA$609,2,FALSE),"")</f>
        <v/>
      </c>
      <c r="C363" s="48" t="str">
        <f>IFERROR(VLOOKUP((ROW(B363)-9),'App Matrix'!$Y$10:$AA$609,3,FALSE),"")</f>
        <v/>
      </c>
      <c r="D363" s="48" t="str">
        <f t="shared" si="31"/>
        <v/>
      </c>
      <c r="E363" s="21"/>
      <c r="F363" s="20"/>
      <c r="G363" s="20"/>
      <c r="H363" s="21"/>
      <c r="I363" s="21"/>
      <c r="J363" s="21"/>
      <c r="K363" s="21"/>
      <c r="L363" s="21"/>
      <c r="M363" s="21"/>
      <c r="N363" s="21"/>
      <c r="O363" s="20"/>
      <c r="Q363" s="52" t="str">
        <f t="shared" si="27"/>
        <v/>
      </c>
      <c r="R363" s="52" t="str">
        <f t="shared" si="28"/>
        <v/>
      </c>
      <c r="S363" s="52" t="str">
        <f t="shared" si="29"/>
        <v/>
      </c>
      <c r="T363" s="52" t="str">
        <f t="shared" si="30"/>
        <v/>
      </c>
    </row>
    <row r="364" spans="1:20" ht="20.25" customHeight="1" x14ac:dyDescent="0.35">
      <c r="A364" s="3">
        <v>355</v>
      </c>
      <c r="B364" s="48" t="str">
        <f>IFERROR(VLOOKUP((ROW(A364)-9),'App Matrix'!$Y$10:$AA$609,2,FALSE),"")</f>
        <v/>
      </c>
      <c r="C364" s="48" t="str">
        <f>IFERROR(VLOOKUP((ROW(B364)-9),'App Matrix'!$Y$10:$AA$609,3,FALSE),"")</f>
        <v/>
      </c>
      <c r="D364" s="48" t="str">
        <f t="shared" si="31"/>
        <v/>
      </c>
      <c r="E364" s="21"/>
      <c r="F364" s="20"/>
      <c r="G364" s="20"/>
      <c r="H364" s="21"/>
      <c r="I364" s="21"/>
      <c r="J364" s="21"/>
      <c r="K364" s="21"/>
      <c r="L364" s="21"/>
      <c r="M364" s="21"/>
      <c r="N364" s="21"/>
      <c r="O364" s="20"/>
      <c r="Q364" s="52" t="str">
        <f t="shared" si="27"/>
        <v/>
      </c>
      <c r="R364" s="52" t="str">
        <f t="shared" si="28"/>
        <v/>
      </c>
      <c r="S364" s="52" t="str">
        <f t="shared" si="29"/>
        <v/>
      </c>
      <c r="T364" s="52" t="str">
        <f t="shared" si="30"/>
        <v/>
      </c>
    </row>
    <row r="365" spans="1:20" ht="20.25" customHeight="1" x14ac:dyDescent="0.35">
      <c r="A365" s="3">
        <v>356</v>
      </c>
      <c r="B365" s="48" t="str">
        <f>IFERROR(VLOOKUP((ROW(A365)-9),'App Matrix'!$Y$10:$AA$609,2,FALSE),"")</f>
        <v/>
      </c>
      <c r="C365" s="48" t="str">
        <f>IFERROR(VLOOKUP((ROW(B365)-9),'App Matrix'!$Y$10:$AA$609,3,FALSE),"")</f>
        <v/>
      </c>
      <c r="D365" s="48" t="str">
        <f t="shared" si="31"/>
        <v/>
      </c>
      <c r="E365" s="21"/>
      <c r="F365" s="20"/>
      <c r="G365" s="20"/>
      <c r="H365" s="21"/>
      <c r="I365" s="21"/>
      <c r="J365" s="21"/>
      <c r="K365" s="21"/>
      <c r="L365" s="21"/>
      <c r="M365" s="21"/>
      <c r="N365" s="21"/>
      <c r="O365" s="20"/>
      <c r="Q365" s="52" t="str">
        <f t="shared" si="27"/>
        <v/>
      </c>
      <c r="R365" s="52" t="str">
        <f t="shared" si="28"/>
        <v/>
      </c>
      <c r="S365" s="52" t="str">
        <f t="shared" si="29"/>
        <v/>
      </c>
      <c r="T365" s="52" t="str">
        <f t="shared" si="30"/>
        <v/>
      </c>
    </row>
    <row r="366" spans="1:20" ht="20.25" customHeight="1" x14ac:dyDescent="0.35">
      <c r="A366" s="3">
        <v>357</v>
      </c>
      <c r="B366" s="48" t="str">
        <f>IFERROR(VLOOKUP((ROW(A366)-9),'App Matrix'!$Y$10:$AA$609,2,FALSE),"")</f>
        <v/>
      </c>
      <c r="C366" s="48" t="str">
        <f>IFERROR(VLOOKUP((ROW(B366)-9),'App Matrix'!$Y$10:$AA$609,3,FALSE),"")</f>
        <v/>
      </c>
      <c r="D366" s="48" t="str">
        <f t="shared" si="31"/>
        <v/>
      </c>
      <c r="E366" s="21"/>
      <c r="F366" s="20"/>
      <c r="G366" s="20"/>
      <c r="H366" s="21"/>
      <c r="I366" s="21"/>
      <c r="J366" s="21"/>
      <c r="K366" s="21"/>
      <c r="L366" s="21"/>
      <c r="M366" s="21"/>
      <c r="N366" s="21"/>
      <c r="O366" s="20"/>
      <c r="Q366" s="52" t="str">
        <f t="shared" si="27"/>
        <v/>
      </c>
      <c r="R366" s="52" t="str">
        <f t="shared" si="28"/>
        <v/>
      </c>
      <c r="S366" s="52" t="str">
        <f t="shared" si="29"/>
        <v/>
      </c>
      <c r="T366" s="52" t="str">
        <f t="shared" si="30"/>
        <v/>
      </c>
    </row>
    <row r="367" spans="1:20" ht="20.25" customHeight="1" x14ac:dyDescent="0.35">
      <c r="A367" s="3">
        <v>358</v>
      </c>
      <c r="B367" s="48" t="str">
        <f>IFERROR(VLOOKUP((ROW(A367)-9),'App Matrix'!$Y$10:$AA$609,2,FALSE),"")</f>
        <v/>
      </c>
      <c r="C367" s="48" t="str">
        <f>IFERROR(VLOOKUP((ROW(B367)-9),'App Matrix'!$Y$10:$AA$609,3,FALSE),"")</f>
        <v/>
      </c>
      <c r="D367" s="48" t="str">
        <f t="shared" si="31"/>
        <v/>
      </c>
      <c r="E367" s="21"/>
      <c r="F367" s="20"/>
      <c r="G367" s="20"/>
      <c r="H367" s="21"/>
      <c r="I367" s="21"/>
      <c r="J367" s="21"/>
      <c r="K367" s="21"/>
      <c r="L367" s="21"/>
      <c r="M367" s="21"/>
      <c r="N367" s="21"/>
      <c r="O367" s="20"/>
      <c r="Q367" s="52" t="str">
        <f t="shared" si="27"/>
        <v/>
      </c>
      <c r="R367" s="52" t="str">
        <f t="shared" si="28"/>
        <v/>
      </c>
      <c r="S367" s="52" t="str">
        <f t="shared" si="29"/>
        <v/>
      </c>
      <c r="T367" s="52" t="str">
        <f t="shared" si="30"/>
        <v/>
      </c>
    </row>
    <row r="368" spans="1:20" ht="20.25" customHeight="1" x14ac:dyDescent="0.35">
      <c r="A368" s="3">
        <v>359</v>
      </c>
      <c r="B368" s="48" t="str">
        <f>IFERROR(VLOOKUP((ROW(A368)-9),'App Matrix'!$Y$10:$AA$609,2,FALSE),"")</f>
        <v/>
      </c>
      <c r="C368" s="48" t="str">
        <f>IFERROR(VLOOKUP((ROW(B368)-9),'App Matrix'!$Y$10:$AA$609,3,FALSE),"")</f>
        <v/>
      </c>
      <c r="D368" s="48" t="str">
        <f t="shared" si="31"/>
        <v/>
      </c>
      <c r="E368" s="21"/>
      <c r="F368" s="20"/>
      <c r="G368" s="20"/>
      <c r="H368" s="21"/>
      <c r="I368" s="21"/>
      <c r="J368" s="21"/>
      <c r="K368" s="21"/>
      <c r="L368" s="21"/>
      <c r="M368" s="21"/>
      <c r="N368" s="21"/>
      <c r="O368" s="20"/>
      <c r="Q368" s="52" t="str">
        <f t="shared" si="27"/>
        <v/>
      </c>
      <c r="R368" s="52" t="str">
        <f t="shared" si="28"/>
        <v/>
      </c>
      <c r="S368" s="52" t="str">
        <f t="shared" si="29"/>
        <v/>
      </c>
      <c r="T368" s="52" t="str">
        <f t="shared" si="30"/>
        <v/>
      </c>
    </row>
    <row r="369" spans="1:20" ht="20.25" customHeight="1" x14ac:dyDescent="0.35">
      <c r="A369" s="3">
        <v>360</v>
      </c>
      <c r="B369" s="48" t="str">
        <f>IFERROR(VLOOKUP((ROW(A369)-9),'App Matrix'!$Y$10:$AA$609,2,FALSE),"")</f>
        <v/>
      </c>
      <c r="C369" s="48" t="str">
        <f>IFERROR(VLOOKUP((ROW(B369)-9),'App Matrix'!$Y$10:$AA$609,3,FALSE),"")</f>
        <v/>
      </c>
      <c r="D369" s="48" t="str">
        <f t="shared" si="31"/>
        <v/>
      </c>
      <c r="E369" s="21"/>
      <c r="F369" s="20"/>
      <c r="G369" s="20"/>
      <c r="H369" s="21"/>
      <c r="I369" s="21"/>
      <c r="J369" s="21"/>
      <c r="K369" s="21"/>
      <c r="L369" s="21"/>
      <c r="M369" s="21"/>
      <c r="N369" s="21"/>
      <c r="O369" s="20"/>
      <c r="Q369" s="52" t="str">
        <f t="shared" si="27"/>
        <v/>
      </c>
      <c r="R369" s="52" t="str">
        <f t="shared" si="28"/>
        <v/>
      </c>
      <c r="S369" s="52" t="str">
        <f t="shared" si="29"/>
        <v/>
      </c>
      <c r="T369" s="52" t="str">
        <f t="shared" si="30"/>
        <v/>
      </c>
    </row>
    <row r="370" spans="1:20" ht="20.25" customHeight="1" x14ac:dyDescent="0.35">
      <c r="A370" s="3">
        <v>361</v>
      </c>
      <c r="B370" s="48" t="str">
        <f>IFERROR(VLOOKUP((ROW(A370)-9),'App Matrix'!$Y$10:$AA$609,2,FALSE),"")</f>
        <v/>
      </c>
      <c r="C370" s="48" t="str">
        <f>IFERROR(VLOOKUP((ROW(B370)-9),'App Matrix'!$Y$10:$AA$609,3,FALSE),"")</f>
        <v/>
      </c>
      <c r="D370" s="48" t="str">
        <f t="shared" si="31"/>
        <v/>
      </c>
      <c r="E370" s="21"/>
      <c r="F370" s="20"/>
      <c r="G370" s="20"/>
      <c r="H370" s="21"/>
      <c r="I370" s="21"/>
      <c r="J370" s="21"/>
      <c r="K370" s="21"/>
      <c r="L370" s="21"/>
      <c r="M370" s="21"/>
      <c r="N370" s="21"/>
      <c r="O370" s="20"/>
      <c r="Q370" s="52" t="str">
        <f t="shared" si="27"/>
        <v/>
      </c>
      <c r="R370" s="52" t="str">
        <f t="shared" si="28"/>
        <v/>
      </c>
      <c r="S370" s="52" t="str">
        <f t="shared" si="29"/>
        <v/>
      </c>
      <c r="T370" s="52" t="str">
        <f t="shared" si="30"/>
        <v/>
      </c>
    </row>
    <row r="371" spans="1:20" ht="20.25" customHeight="1" x14ac:dyDescent="0.35">
      <c r="A371" s="3">
        <v>362</v>
      </c>
      <c r="B371" s="48" t="str">
        <f>IFERROR(VLOOKUP((ROW(A371)-9),'App Matrix'!$Y$10:$AA$609,2,FALSE),"")</f>
        <v/>
      </c>
      <c r="C371" s="48" t="str">
        <f>IFERROR(VLOOKUP((ROW(B371)-9),'App Matrix'!$Y$10:$AA$609,3,FALSE),"")</f>
        <v/>
      </c>
      <c r="D371" s="48" t="str">
        <f t="shared" si="31"/>
        <v/>
      </c>
      <c r="E371" s="21"/>
      <c r="F371" s="20"/>
      <c r="G371" s="20"/>
      <c r="H371" s="21"/>
      <c r="I371" s="21"/>
      <c r="J371" s="21"/>
      <c r="K371" s="21"/>
      <c r="L371" s="21"/>
      <c r="M371" s="21"/>
      <c r="N371" s="21"/>
      <c r="O371" s="20"/>
      <c r="Q371" s="52" t="str">
        <f t="shared" si="27"/>
        <v/>
      </c>
      <c r="R371" s="52" t="str">
        <f t="shared" si="28"/>
        <v/>
      </c>
      <c r="S371" s="52" t="str">
        <f t="shared" si="29"/>
        <v/>
      </c>
      <c r="T371" s="52" t="str">
        <f t="shared" si="30"/>
        <v/>
      </c>
    </row>
    <row r="372" spans="1:20" ht="20.25" customHeight="1" x14ac:dyDescent="0.35">
      <c r="A372" s="3">
        <v>363</v>
      </c>
      <c r="B372" s="48" t="str">
        <f>IFERROR(VLOOKUP((ROW(A372)-9),'App Matrix'!$Y$10:$AA$609,2,FALSE),"")</f>
        <v/>
      </c>
      <c r="C372" s="48" t="str">
        <f>IFERROR(VLOOKUP((ROW(B372)-9),'App Matrix'!$Y$10:$AA$609,3,FALSE),"")</f>
        <v/>
      </c>
      <c r="D372" s="48" t="str">
        <f t="shared" si="31"/>
        <v/>
      </c>
      <c r="E372" s="21"/>
      <c r="F372" s="20"/>
      <c r="G372" s="20"/>
      <c r="H372" s="21"/>
      <c r="I372" s="21"/>
      <c r="J372" s="21"/>
      <c r="K372" s="21"/>
      <c r="L372" s="21"/>
      <c r="M372" s="21"/>
      <c r="N372" s="21"/>
      <c r="O372" s="20"/>
      <c r="Q372" s="52" t="str">
        <f t="shared" si="27"/>
        <v/>
      </c>
      <c r="R372" s="52" t="str">
        <f t="shared" si="28"/>
        <v/>
      </c>
      <c r="S372" s="52" t="str">
        <f t="shared" si="29"/>
        <v/>
      </c>
      <c r="T372" s="52" t="str">
        <f t="shared" si="30"/>
        <v/>
      </c>
    </row>
    <row r="373" spans="1:20" ht="20.25" customHeight="1" x14ac:dyDescent="0.35">
      <c r="A373" s="3">
        <v>364</v>
      </c>
      <c r="B373" s="48" t="str">
        <f>IFERROR(VLOOKUP((ROW(A373)-9),'App Matrix'!$Y$10:$AA$609,2,FALSE),"")</f>
        <v/>
      </c>
      <c r="C373" s="48" t="str">
        <f>IFERROR(VLOOKUP((ROW(B373)-9),'App Matrix'!$Y$10:$AA$609,3,FALSE),"")</f>
        <v/>
      </c>
      <c r="D373" s="48" t="str">
        <f t="shared" si="31"/>
        <v/>
      </c>
      <c r="E373" s="21"/>
      <c r="F373" s="20"/>
      <c r="G373" s="20"/>
      <c r="H373" s="21"/>
      <c r="I373" s="21"/>
      <c r="J373" s="21"/>
      <c r="K373" s="21"/>
      <c r="L373" s="21"/>
      <c r="M373" s="21"/>
      <c r="N373" s="21"/>
      <c r="O373" s="20"/>
      <c r="Q373" s="52" t="str">
        <f t="shared" si="27"/>
        <v/>
      </c>
      <c r="R373" s="52" t="str">
        <f t="shared" si="28"/>
        <v/>
      </c>
      <c r="S373" s="52" t="str">
        <f t="shared" si="29"/>
        <v/>
      </c>
      <c r="T373" s="52" t="str">
        <f t="shared" si="30"/>
        <v/>
      </c>
    </row>
    <row r="374" spans="1:20" ht="20.25" customHeight="1" x14ac:dyDescent="0.35">
      <c r="A374" s="3">
        <v>365</v>
      </c>
      <c r="B374" s="48" t="str">
        <f>IFERROR(VLOOKUP((ROW(A374)-9),'App Matrix'!$Y$10:$AA$609,2,FALSE),"")</f>
        <v/>
      </c>
      <c r="C374" s="48" t="str">
        <f>IFERROR(VLOOKUP((ROW(B374)-9),'App Matrix'!$Y$10:$AA$609,3,FALSE),"")</f>
        <v/>
      </c>
      <c r="D374" s="48" t="str">
        <f t="shared" si="31"/>
        <v/>
      </c>
      <c r="E374" s="21"/>
      <c r="F374" s="20"/>
      <c r="G374" s="20"/>
      <c r="H374" s="21"/>
      <c r="I374" s="21"/>
      <c r="J374" s="21"/>
      <c r="K374" s="21"/>
      <c r="L374" s="21"/>
      <c r="M374" s="21"/>
      <c r="N374" s="21"/>
      <c r="O374" s="20"/>
      <c r="Q374" s="52" t="str">
        <f t="shared" si="27"/>
        <v/>
      </c>
      <c r="R374" s="52" t="str">
        <f t="shared" si="28"/>
        <v/>
      </c>
      <c r="S374" s="52" t="str">
        <f t="shared" si="29"/>
        <v/>
      </c>
      <c r="T374" s="52" t="str">
        <f t="shared" si="30"/>
        <v/>
      </c>
    </row>
    <row r="375" spans="1:20" ht="20.25" customHeight="1" x14ac:dyDescent="0.35">
      <c r="A375" s="3">
        <v>366</v>
      </c>
      <c r="B375" s="48" t="str">
        <f>IFERROR(VLOOKUP((ROW(A375)-9),'App Matrix'!$Y$10:$AA$609,2,FALSE),"")</f>
        <v/>
      </c>
      <c r="C375" s="48" t="str">
        <f>IFERROR(VLOOKUP((ROW(B375)-9),'App Matrix'!$Y$10:$AA$609,3,FALSE),"")</f>
        <v/>
      </c>
      <c r="D375" s="48" t="str">
        <f t="shared" si="31"/>
        <v/>
      </c>
      <c r="E375" s="21"/>
      <c r="F375" s="20"/>
      <c r="G375" s="20"/>
      <c r="H375" s="21"/>
      <c r="I375" s="21"/>
      <c r="J375" s="21"/>
      <c r="K375" s="21"/>
      <c r="L375" s="21"/>
      <c r="M375" s="21"/>
      <c r="N375" s="21"/>
      <c r="O375" s="20"/>
      <c r="Q375" s="52" t="str">
        <f t="shared" si="27"/>
        <v/>
      </c>
      <c r="R375" s="52" t="str">
        <f t="shared" si="28"/>
        <v/>
      </c>
      <c r="S375" s="52" t="str">
        <f t="shared" si="29"/>
        <v/>
      </c>
      <c r="T375" s="52" t="str">
        <f t="shared" si="30"/>
        <v/>
      </c>
    </row>
    <row r="376" spans="1:20" ht="20.25" customHeight="1" x14ac:dyDescent="0.35">
      <c r="A376" s="3">
        <v>367</v>
      </c>
      <c r="B376" s="48" t="str">
        <f>IFERROR(VLOOKUP((ROW(A376)-9),'App Matrix'!$Y$10:$AA$609,2,FALSE),"")</f>
        <v/>
      </c>
      <c r="C376" s="48" t="str">
        <f>IFERROR(VLOOKUP((ROW(B376)-9),'App Matrix'!$Y$10:$AA$609,3,FALSE),"")</f>
        <v/>
      </c>
      <c r="D376" s="48" t="str">
        <f t="shared" si="31"/>
        <v/>
      </c>
      <c r="E376" s="21"/>
      <c r="F376" s="20"/>
      <c r="G376" s="20"/>
      <c r="H376" s="21"/>
      <c r="I376" s="21"/>
      <c r="J376" s="21"/>
      <c r="K376" s="21"/>
      <c r="L376" s="21"/>
      <c r="M376" s="21"/>
      <c r="N376" s="21"/>
      <c r="O376" s="20"/>
      <c r="Q376" s="52" t="str">
        <f t="shared" si="27"/>
        <v/>
      </c>
      <c r="R376" s="52" t="str">
        <f t="shared" si="28"/>
        <v/>
      </c>
      <c r="S376" s="52" t="str">
        <f t="shared" si="29"/>
        <v/>
      </c>
      <c r="T376" s="52" t="str">
        <f t="shared" si="30"/>
        <v/>
      </c>
    </row>
    <row r="377" spans="1:20" ht="20.25" customHeight="1" x14ac:dyDescent="0.35">
      <c r="A377" s="3">
        <v>368</v>
      </c>
      <c r="B377" s="48" t="str">
        <f>IFERROR(VLOOKUP((ROW(A377)-9),'App Matrix'!$Y$10:$AA$609,2,FALSE),"")</f>
        <v/>
      </c>
      <c r="C377" s="48" t="str">
        <f>IFERROR(VLOOKUP((ROW(B377)-9),'App Matrix'!$Y$10:$AA$609,3,FALSE),"")</f>
        <v/>
      </c>
      <c r="D377" s="48" t="str">
        <f t="shared" si="31"/>
        <v/>
      </c>
      <c r="E377" s="21"/>
      <c r="F377" s="20"/>
      <c r="G377" s="20"/>
      <c r="H377" s="21"/>
      <c r="I377" s="21"/>
      <c r="J377" s="21"/>
      <c r="K377" s="21"/>
      <c r="L377" s="21"/>
      <c r="M377" s="21"/>
      <c r="N377" s="21"/>
      <c r="O377" s="20"/>
      <c r="Q377" s="52" t="str">
        <f t="shared" si="27"/>
        <v/>
      </c>
      <c r="R377" s="52" t="str">
        <f t="shared" si="28"/>
        <v/>
      </c>
      <c r="S377" s="52" t="str">
        <f t="shared" si="29"/>
        <v/>
      </c>
      <c r="T377" s="52" t="str">
        <f t="shared" si="30"/>
        <v/>
      </c>
    </row>
    <row r="378" spans="1:20" ht="20.25" customHeight="1" x14ac:dyDescent="0.35">
      <c r="A378" s="3">
        <v>369</v>
      </c>
      <c r="B378" s="48" t="str">
        <f>IFERROR(VLOOKUP((ROW(A378)-9),'App Matrix'!$Y$10:$AA$609,2,FALSE),"")</f>
        <v/>
      </c>
      <c r="C378" s="48" t="str">
        <f>IFERROR(VLOOKUP((ROW(B378)-9),'App Matrix'!$Y$10:$AA$609,3,FALSE),"")</f>
        <v/>
      </c>
      <c r="D378" s="48" t="str">
        <f t="shared" si="31"/>
        <v/>
      </c>
      <c r="E378" s="21"/>
      <c r="F378" s="20"/>
      <c r="G378" s="20"/>
      <c r="H378" s="21"/>
      <c r="I378" s="21"/>
      <c r="J378" s="21"/>
      <c r="K378" s="21"/>
      <c r="L378" s="21"/>
      <c r="M378" s="21"/>
      <c r="N378" s="21"/>
      <c r="O378" s="20"/>
      <c r="Q378" s="52" t="str">
        <f t="shared" si="27"/>
        <v/>
      </c>
      <c r="R378" s="52" t="str">
        <f t="shared" si="28"/>
        <v/>
      </c>
      <c r="S378" s="52" t="str">
        <f t="shared" si="29"/>
        <v/>
      </c>
      <c r="T378" s="52" t="str">
        <f t="shared" si="30"/>
        <v/>
      </c>
    </row>
    <row r="379" spans="1:20" ht="20.25" customHeight="1" x14ac:dyDescent="0.35">
      <c r="A379" s="3">
        <v>370</v>
      </c>
      <c r="B379" s="48" t="str">
        <f>IFERROR(VLOOKUP((ROW(A379)-9),'App Matrix'!$Y$10:$AA$609,2,FALSE),"")</f>
        <v/>
      </c>
      <c r="C379" s="48" t="str">
        <f>IFERROR(VLOOKUP((ROW(B379)-9),'App Matrix'!$Y$10:$AA$609,3,FALSE),"")</f>
        <v/>
      </c>
      <c r="D379" s="48" t="str">
        <f t="shared" si="31"/>
        <v/>
      </c>
      <c r="E379" s="21"/>
      <c r="F379" s="20"/>
      <c r="G379" s="20"/>
      <c r="H379" s="21"/>
      <c r="I379" s="21"/>
      <c r="J379" s="21"/>
      <c r="K379" s="21"/>
      <c r="L379" s="21"/>
      <c r="M379" s="21"/>
      <c r="N379" s="21"/>
      <c r="O379" s="20"/>
      <c r="Q379" s="52" t="str">
        <f t="shared" si="27"/>
        <v/>
      </c>
      <c r="R379" s="52" t="str">
        <f t="shared" si="28"/>
        <v/>
      </c>
      <c r="S379" s="52" t="str">
        <f t="shared" si="29"/>
        <v/>
      </c>
      <c r="T379" s="52" t="str">
        <f t="shared" si="30"/>
        <v/>
      </c>
    </row>
    <row r="380" spans="1:20" ht="20.25" customHeight="1" x14ac:dyDescent="0.35">
      <c r="A380" s="3">
        <v>371</v>
      </c>
      <c r="B380" s="48" t="str">
        <f>IFERROR(VLOOKUP((ROW(A380)-9),'App Matrix'!$Y$10:$AA$609,2,FALSE),"")</f>
        <v/>
      </c>
      <c r="C380" s="48" t="str">
        <f>IFERROR(VLOOKUP((ROW(B380)-9),'App Matrix'!$Y$10:$AA$609,3,FALSE),"")</f>
        <v/>
      </c>
      <c r="D380" s="48" t="str">
        <f t="shared" si="31"/>
        <v/>
      </c>
      <c r="E380" s="21"/>
      <c r="F380" s="20"/>
      <c r="G380" s="20"/>
      <c r="H380" s="21"/>
      <c r="I380" s="21"/>
      <c r="J380" s="21"/>
      <c r="K380" s="21"/>
      <c r="L380" s="21"/>
      <c r="M380" s="21"/>
      <c r="N380" s="21"/>
      <c r="O380" s="20"/>
      <c r="Q380" s="52" t="str">
        <f t="shared" si="27"/>
        <v/>
      </c>
      <c r="R380" s="52" t="str">
        <f t="shared" si="28"/>
        <v/>
      </c>
      <c r="S380" s="52" t="str">
        <f t="shared" si="29"/>
        <v/>
      </c>
      <c r="T380" s="52" t="str">
        <f t="shared" si="30"/>
        <v/>
      </c>
    </row>
    <row r="381" spans="1:20" ht="20.25" customHeight="1" x14ac:dyDescent="0.35">
      <c r="A381" s="3">
        <v>372</v>
      </c>
      <c r="B381" s="48" t="str">
        <f>IFERROR(VLOOKUP((ROW(A381)-9),'App Matrix'!$Y$10:$AA$609,2,FALSE),"")</f>
        <v/>
      </c>
      <c r="C381" s="48" t="str">
        <f>IFERROR(VLOOKUP((ROW(B381)-9),'App Matrix'!$Y$10:$AA$609,3,FALSE),"")</f>
        <v/>
      </c>
      <c r="D381" s="48" t="str">
        <f t="shared" si="31"/>
        <v/>
      </c>
      <c r="E381" s="21"/>
      <c r="F381" s="20"/>
      <c r="G381" s="20"/>
      <c r="H381" s="21"/>
      <c r="I381" s="21"/>
      <c r="J381" s="21"/>
      <c r="K381" s="21"/>
      <c r="L381" s="21"/>
      <c r="M381" s="21"/>
      <c r="N381" s="21"/>
      <c r="O381" s="20"/>
      <c r="Q381" s="52" t="str">
        <f t="shared" si="27"/>
        <v/>
      </c>
      <c r="R381" s="52" t="str">
        <f t="shared" si="28"/>
        <v/>
      </c>
      <c r="S381" s="52" t="str">
        <f t="shared" si="29"/>
        <v/>
      </c>
      <c r="T381" s="52" t="str">
        <f t="shared" si="30"/>
        <v/>
      </c>
    </row>
    <row r="382" spans="1:20" ht="20.25" customHeight="1" x14ac:dyDescent="0.35">
      <c r="A382" s="3">
        <v>373</v>
      </c>
      <c r="B382" s="48" t="str">
        <f>IFERROR(VLOOKUP((ROW(A382)-9),'App Matrix'!$Y$10:$AA$609,2,FALSE),"")</f>
        <v/>
      </c>
      <c r="C382" s="48" t="str">
        <f>IFERROR(VLOOKUP((ROW(B382)-9),'App Matrix'!$Y$10:$AA$609,3,FALSE),"")</f>
        <v/>
      </c>
      <c r="D382" s="48" t="str">
        <f t="shared" si="31"/>
        <v/>
      </c>
      <c r="E382" s="21"/>
      <c r="F382" s="20"/>
      <c r="G382" s="20"/>
      <c r="H382" s="21"/>
      <c r="I382" s="21"/>
      <c r="J382" s="21"/>
      <c r="K382" s="21"/>
      <c r="L382" s="21"/>
      <c r="M382" s="21"/>
      <c r="N382" s="21"/>
      <c r="O382" s="20"/>
      <c r="Q382" s="52" t="str">
        <f t="shared" si="27"/>
        <v/>
      </c>
      <c r="R382" s="52" t="str">
        <f t="shared" si="28"/>
        <v/>
      </c>
      <c r="S382" s="52" t="str">
        <f t="shared" si="29"/>
        <v/>
      </c>
      <c r="T382" s="52" t="str">
        <f t="shared" si="30"/>
        <v/>
      </c>
    </row>
    <row r="383" spans="1:20" ht="20.25" customHeight="1" x14ac:dyDescent="0.35">
      <c r="A383" s="3">
        <v>374</v>
      </c>
      <c r="B383" s="48" t="str">
        <f>IFERROR(VLOOKUP((ROW(A383)-9),'App Matrix'!$Y$10:$AA$609,2,FALSE),"")</f>
        <v/>
      </c>
      <c r="C383" s="48" t="str">
        <f>IFERROR(VLOOKUP((ROW(B383)-9),'App Matrix'!$Y$10:$AA$609,3,FALSE),"")</f>
        <v/>
      </c>
      <c r="D383" s="48" t="str">
        <f t="shared" si="31"/>
        <v/>
      </c>
      <c r="E383" s="21"/>
      <c r="F383" s="20"/>
      <c r="G383" s="20"/>
      <c r="H383" s="21"/>
      <c r="I383" s="21"/>
      <c r="J383" s="21"/>
      <c r="K383" s="21"/>
      <c r="L383" s="21"/>
      <c r="M383" s="21"/>
      <c r="N383" s="21"/>
      <c r="O383" s="20"/>
      <c r="Q383" s="52" t="str">
        <f t="shared" si="27"/>
        <v/>
      </c>
      <c r="R383" s="52" t="str">
        <f t="shared" si="28"/>
        <v/>
      </c>
      <c r="S383" s="52" t="str">
        <f t="shared" si="29"/>
        <v/>
      </c>
      <c r="T383" s="52" t="str">
        <f t="shared" si="30"/>
        <v/>
      </c>
    </row>
    <row r="384" spans="1:20" ht="20.25" customHeight="1" x14ac:dyDescent="0.35">
      <c r="A384" s="3">
        <v>375</v>
      </c>
      <c r="B384" s="48" t="str">
        <f>IFERROR(VLOOKUP((ROW(A384)-9),'App Matrix'!$Y$10:$AA$609,2,FALSE),"")</f>
        <v/>
      </c>
      <c r="C384" s="48" t="str">
        <f>IFERROR(VLOOKUP((ROW(B384)-9),'App Matrix'!$Y$10:$AA$609,3,FALSE),"")</f>
        <v/>
      </c>
      <c r="D384" s="48" t="str">
        <f t="shared" si="31"/>
        <v/>
      </c>
      <c r="E384" s="21"/>
      <c r="F384" s="20"/>
      <c r="G384" s="20"/>
      <c r="H384" s="21"/>
      <c r="I384" s="21"/>
      <c r="J384" s="21"/>
      <c r="K384" s="21"/>
      <c r="L384" s="21"/>
      <c r="M384" s="21"/>
      <c r="N384" s="21"/>
      <c r="O384" s="20"/>
      <c r="Q384" s="52" t="str">
        <f t="shared" si="27"/>
        <v/>
      </c>
      <c r="R384" s="52" t="str">
        <f t="shared" si="28"/>
        <v/>
      </c>
      <c r="S384" s="52" t="str">
        <f t="shared" si="29"/>
        <v/>
      </c>
      <c r="T384" s="52" t="str">
        <f t="shared" si="30"/>
        <v/>
      </c>
    </row>
    <row r="385" spans="1:20" ht="20.25" customHeight="1" x14ac:dyDescent="0.35">
      <c r="A385" s="3">
        <v>376</v>
      </c>
      <c r="B385" s="48" t="str">
        <f>IFERROR(VLOOKUP((ROW(A385)-9),'App Matrix'!$Y$10:$AA$609,2,FALSE),"")</f>
        <v/>
      </c>
      <c r="C385" s="48" t="str">
        <f>IFERROR(VLOOKUP((ROW(B385)-9),'App Matrix'!$Y$10:$AA$609,3,FALSE),"")</f>
        <v/>
      </c>
      <c r="D385" s="48" t="str">
        <f t="shared" si="31"/>
        <v/>
      </c>
      <c r="E385" s="21"/>
      <c r="F385" s="20"/>
      <c r="G385" s="20"/>
      <c r="H385" s="21"/>
      <c r="I385" s="21"/>
      <c r="J385" s="21"/>
      <c r="K385" s="21"/>
      <c r="L385" s="21"/>
      <c r="M385" s="21"/>
      <c r="N385" s="21"/>
      <c r="O385" s="20"/>
      <c r="Q385" s="52" t="str">
        <f t="shared" si="27"/>
        <v/>
      </c>
      <c r="R385" s="52" t="str">
        <f t="shared" si="28"/>
        <v/>
      </c>
      <c r="S385" s="52" t="str">
        <f t="shared" si="29"/>
        <v/>
      </c>
      <c r="T385" s="52" t="str">
        <f t="shared" si="30"/>
        <v/>
      </c>
    </row>
    <row r="386" spans="1:20" ht="20.25" customHeight="1" x14ac:dyDescent="0.35">
      <c r="A386" s="3">
        <v>377</v>
      </c>
      <c r="B386" s="48" t="str">
        <f>IFERROR(VLOOKUP((ROW(A386)-9),'App Matrix'!$Y$10:$AA$609,2,FALSE),"")</f>
        <v/>
      </c>
      <c r="C386" s="48" t="str">
        <f>IFERROR(VLOOKUP((ROW(B386)-9),'App Matrix'!$Y$10:$AA$609,3,FALSE),"")</f>
        <v/>
      </c>
      <c r="D386" s="48" t="str">
        <f t="shared" si="31"/>
        <v/>
      </c>
      <c r="E386" s="21"/>
      <c r="F386" s="20"/>
      <c r="G386" s="20"/>
      <c r="H386" s="21"/>
      <c r="I386" s="21"/>
      <c r="J386" s="21"/>
      <c r="K386" s="21"/>
      <c r="L386" s="21"/>
      <c r="M386" s="21"/>
      <c r="N386" s="21"/>
      <c r="O386" s="20"/>
      <c r="Q386" s="52" t="str">
        <f t="shared" ref="Q386:Q409" si="32">IF(F386="Candidate Withdrew", B386,"")</f>
        <v/>
      </c>
      <c r="R386" s="52" t="str">
        <f t="shared" ref="R386:R409" si="33">IF(F386="Candidate Withdrew",C386,"")</f>
        <v/>
      </c>
      <c r="S386" s="52" t="str">
        <f t="shared" ref="S386:S409" si="34">IF(I386="Candidate Withdrew",B386,"")</f>
        <v/>
      </c>
      <c r="T386" s="52" t="str">
        <f t="shared" ref="T386:T409" si="35">IF(I386="Candidate Withdrew",C386,"")</f>
        <v/>
      </c>
    </row>
    <row r="387" spans="1:20" ht="20.25" customHeight="1" x14ac:dyDescent="0.35">
      <c r="A387" s="3">
        <v>378</v>
      </c>
      <c r="B387" s="48" t="str">
        <f>IFERROR(VLOOKUP((ROW(A387)-9),'App Matrix'!$Y$10:$AA$609,2,FALSE),"")</f>
        <v/>
      </c>
      <c r="C387" s="48" t="str">
        <f>IFERROR(VLOOKUP((ROW(B387)-9),'App Matrix'!$Y$10:$AA$609,3,FALSE),"")</f>
        <v/>
      </c>
      <c r="D387" s="48" t="str">
        <f t="shared" si="31"/>
        <v/>
      </c>
      <c r="E387" s="21"/>
      <c r="F387" s="20"/>
      <c r="G387" s="20"/>
      <c r="H387" s="21"/>
      <c r="I387" s="21"/>
      <c r="J387" s="21"/>
      <c r="K387" s="21"/>
      <c r="L387" s="21"/>
      <c r="M387" s="21"/>
      <c r="N387" s="21"/>
      <c r="O387" s="20"/>
      <c r="Q387" s="52" t="str">
        <f t="shared" si="32"/>
        <v/>
      </c>
      <c r="R387" s="52" t="str">
        <f t="shared" si="33"/>
        <v/>
      </c>
      <c r="S387" s="52" t="str">
        <f t="shared" si="34"/>
        <v/>
      </c>
      <c r="T387" s="52" t="str">
        <f t="shared" si="35"/>
        <v/>
      </c>
    </row>
    <row r="388" spans="1:20" ht="20.25" customHeight="1" x14ac:dyDescent="0.35">
      <c r="A388" s="3">
        <v>379</v>
      </c>
      <c r="B388" s="48" t="str">
        <f>IFERROR(VLOOKUP((ROW(A388)-9),'App Matrix'!$Y$10:$AA$609,2,FALSE),"")</f>
        <v/>
      </c>
      <c r="C388" s="48" t="str">
        <f>IFERROR(VLOOKUP((ROW(B388)-9),'App Matrix'!$Y$10:$AA$609,3,FALSE),"")</f>
        <v/>
      </c>
      <c r="D388" s="48" t="str">
        <f t="shared" si="31"/>
        <v/>
      </c>
      <c r="E388" s="21"/>
      <c r="F388" s="20"/>
      <c r="G388" s="20"/>
      <c r="H388" s="21"/>
      <c r="I388" s="21"/>
      <c r="J388" s="21"/>
      <c r="K388" s="21"/>
      <c r="L388" s="21"/>
      <c r="M388" s="21"/>
      <c r="N388" s="21"/>
      <c r="O388" s="20"/>
      <c r="Q388" s="52" t="str">
        <f t="shared" si="32"/>
        <v/>
      </c>
      <c r="R388" s="52" t="str">
        <f t="shared" si="33"/>
        <v/>
      </c>
      <c r="S388" s="52" t="str">
        <f t="shared" si="34"/>
        <v/>
      </c>
      <c r="T388" s="52" t="str">
        <f t="shared" si="35"/>
        <v/>
      </c>
    </row>
    <row r="389" spans="1:20" ht="20.25" customHeight="1" x14ac:dyDescent="0.35">
      <c r="A389" s="3">
        <v>380</v>
      </c>
      <c r="B389" s="48" t="str">
        <f>IFERROR(VLOOKUP((ROW(A389)-9),'App Matrix'!$Y$10:$AA$609,2,FALSE),"")</f>
        <v/>
      </c>
      <c r="C389" s="48" t="str">
        <f>IFERROR(VLOOKUP((ROW(B389)-9),'App Matrix'!$Y$10:$AA$609,3,FALSE),"")</f>
        <v/>
      </c>
      <c r="D389" s="48" t="str">
        <f t="shared" si="31"/>
        <v/>
      </c>
      <c r="E389" s="21"/>
      <c r="F389" s="20"/>
      <c r="G389" s="20"/>
      <c r="H389" s="21"/>
      <c r="I389" s="21"/>
      <c r="J389" s="21"/>
      <c r="K389" s="21"/>
      <c r="L389" s="21"/>
      <c r="M389" s="21"/>
      <c r="N389" s="21"/>
      <c r="O389" s="20"/>
      <c r="Q389" s="52" t="str">
        <f t="shared" si="32"/>
        <v/>
      </c>
      <c r="R389" s="52" t="str">
        <f t="shared" si="33"/>
        <v/>
      </c>
      <c r="S389" s="52" t="str">
        <f t="shared" si="34"/>
        <v/>
      </c>
      <c r="T389" s="52" t="str">
        <f t="shared" si="35"/>
        <v/>
      </c>
    </row>
    <row r="390" spans="1:20" ht="20.25" customHeight="1" x14ac:dyDescent="0.35">
      <c r="A390" s="3">
        <v>381</v>
      </c>
      <c r="B390" s="48" t="str">
        <f>IFERROR(VLOOKUP((ROW(A390)-9),'App Matrix'!$Y$10:$AA$609,2,FALSE),"")</f>
        <v/>
      </c>
      <c r="C390" s="48" t="str">
        <f>IFERROR(VLOOKUP((ROW(B390)-9),'App Matrix'!$Y$10:$AA$609,3,FALSE),"")</f>
        <v/>
      </c>
      <c r="D390" s="48" t="str">
        <f t="shared" si="31"/>
        <v/>
      </c>
      <c r="E390" s="21"/>
      <c r="F390" s="20"/>
      <c r="G390" s="20"/>
      <c r="H390" s="21"/>
      <c r="I390" s="21"/>
      <c r="J390" s="21"/>
      <c r="K390" s="21"/>
      <c r="L390" s="21"/>
      <c r="M390" s="21"/>
      <c r="N390" s="21"/>
      <c r="O390" s="20"/>
      <c r="Q390" s="52" t="str">
        <f t="shared" si="32"/>
        <v/>
      </c>
      <c r="R390" s="52" t="str">
        <f t="shared" si="33"/>
        <v/>
      </c>
      <c r="S390" s="52" t="str">
        <f t="shared" si="34"/>
        <v/>
      </c>
      <c r="T390" s="52" t="str">
        <f t="shared" si="35"/>
        <v/>
      </c>
    </row>
    <row r="391" spans="1:20" ht="20.25" customHeight="1" x14ac:dyDescent="0.35">
      <c r="A391" s="3">
        <v>382</v>
      </c>
      <c r="B391" s="48" t="str">
        <f>IFERROR(VLOOKUP((ROW(A391)-9),'App Matrix'!$Y$10:$AA$609,2,FALSE),"")</f>
        <v/>
      </c>
      <c r="C391" s="48" t="str">
        <f>IFERROR(VLOOKUP((ROW(B391)-9),'App Matrix'!$Y$10:$AA$609,3,FALSE),"")</f>
        <v/>
      </c>
      <c r="D391" s="48" t="str">
        <f t="shared" si="31"/>
        <v/>
      </c>
      <c r="E391" s="21"/>
      <c r="F391" s="20"/>
      <c r="G391" s="20"/>
      <c r="H391" s="21"/>
      <c r="I391" s="21"/>
      <c r="J391" s="21"/>
      <c r="K391" s="21"/>
      <c r="L391" s="21"/>
      <c r="M391" s="21"/>
      <c r="N391" s="21"/>
      <c r="O391" s="20"/>
      <c r="Q391" s="52" t="str">
        <f t="shared" si="32"/>
        <v/>
      </c>
      <c r="R391" s="52" t="str">
        <f t="shared" si="33"/>
        <v/>
      </c>
      <c r="S391" s="52" t="str">
        <f t="shared" si="34"/>
        <v/>
      </c>
      <c r="T391" s="52" t="str">
        <f t="shared" si="35"/>
        <v/>
      </c>
    </row>
    <row r="392" spans="1:20" ht="20.25" customHeight="1" x14ac:dyDescent="0.35">
      <c r="A392" s="3">
        <v>383</v>
      </c>
      <c r="B392" s="48" t="str">
        <f>IFERROR(VLOOKUP((ROW(A392)-9),'App Matrix'!$Y$10:$AA$609,2,FALSE),"")</f>
        <v/>
      </c>
      <c r="C392" s="48" t="str">
        <f>IFERROR(VLOOKUP((ROW(B392)-9),'App Matrix'!$Y$10:$AA$609,3,FALSE),"")</f>
        <v/>
      </c>
      <c r="D392" s="48" t="str">
        <f t="shared" si="31"/>
        <v/>
      </c>
      <c r="E392" s="21"/>
      <c r="F392" s="20"/>
      <c r="G392" s="20"/>
      <c r="H392" s="21"/>
      <c r="I392" s="21"/>
      <c r="J392" s="21"/>
      <c r="K392" s="21"/>
      <c r="L392" s="21"/>
      <c r="M392" s="21"/>
      <c r="N392" s="21"/>
      <c r="O392" s="20"/>
      <c r="Q392" s="52" t="str">
        <f t="shared" si="32"/>
        <v/>
      </c>
      <c r="R392" s="52" t="str">
        <f t="shared" si="33"/>
        <v/>
      </c>
      <c r="S392" s="52" t="str">
        <f t="shared" si="34"/>
        <v/>
      </c>
      <c r="T392" s="52" t="str">
        <f t="shared" si="35"/>
        <v/>
      </c>
    </row>
    <row r="393" spans="1:20" ht="20.25" customHeight="1" x14ac:dyDescent="0.35">
      <c r="A393" s="3">
        <v>384</v>
      </c>
      <c r="B393" s="48" t="str">
        <f>IFERROR(VLOOKUP((ROW(A393)-9),'App Matrix'!$Y$10:$AA$609,2,FALSE),"")</f>
        <v/>
      </c>
      <c r="C393" s="48" t="str">
        <f>IFERROR(VLOOKUP((ROW(B393)-9),'App Matrix'!$Y$10:$AA$609,3,FALSE),"")</f>
        <v/>
      </c>
      <c r="D393" s="48" t="str">
        <f t="shared" si="31"/>
        <v/>
      </c>
      <c r="E393" s="21"/>
      <c r="F393" s="20"/>
      <c r="G393" s="20"/>
      <c r="H393" s="21"/>
      <c r="I393" s="21"/>
      <c r="J393" s="21"/>
      <c r="K393" s="21"/>
      <c r="L393" s="21"/>
      <c r="M393" s="21"/>
      <c r="N393" s="21"/>
      <c r="O393" s="20"/>
      <c r="Q393" s="52" t="str">
        <f t="shared" si="32"/>
        <v/>
      </c>
      <c r="R393" s="52" t="str">
        <f t="shared" si="33"/>
        <v/>
      </c>
      <c r="S393" s="52" t="str">
        <f t="shared" si="34"/>
        <v/>
      </c>
      <c r="T393" s="52" t="str">
        <f t="shared" si="35"/>
        <v/>
      </c>
    </row>
    <row r="394" spans="1:20" ht="20.25" customHeight="1" x14ac:dyDescent="0.35">
      <c r="A394" s="3">
        <v>385</v>
      </c>
      <c r="B394" s="48" t="str">
        <f>IFERROR(VLOOKUP((ROW(A394)-9),'App Matrix'!$Y$10:$AA$609,2,FALSE),"")</f>
        <v/>
      </c>
      <c r="C394" s="48" t="str">
        <f>IFERROR(VLOOKUP((ROW(B394)-9),'App Matrix'!$Y$10:$AA$609,3,FALSE),"")</f>
        <v/>
      </c>
      <c r="D394" s="48" t="str">
        <f t="shared" si="31"/>
        <v/>
      </c>
      <c r="E394" s="21"/>
      <c r="F394" s="20"/>
      <c r="G394" s="20"/>
      <c r="H394" s="21"/>
      <c r="I394" s="21"/>
      <c r="J394" s="21"/>
      <c r="K394" s="21"/>
      <c r="L394" s="21"/>
      <c r="M394" s="21"/>
      <c r="N394" s="21"/>
      <c r="O394" s="20"/>
      <c r="Q394" s="52" t="str">
        <f t="shared" si="32"/>
        <v/>
      </c>
      <c r="R394" s="52" t="str">
        <f t="shared" si="33"/>
        <v/>
      </c>
      <c r="S394" s="52" t="str">
        <f t="shared" si="34"/>
        <v/>
      </c>
      <c r="T394" s="52" t="str">
        <f t="shared" si="35"/>
        <v/>
      </c>
    </row>
    <row r="395" spans="1:20" ht="20.25" customHeight="1" x14ac:dyDescent="0.35">
      <c r="A395" s="3">
        <v>386</v>
      </c>
      <c r="B395" s="48" t="str">
        <f>IFERROR(VLOOKUP((ROW(A395)-9),'App Matrix'!$Y$10:$AA$609,2,FALSE),"")</f>
        <v/>
      </c>
      <c r="C395" s="48" t="str">
        <f>IFERROR(VLOOKUP((ROW(B395)-9),'App Matrix'!$Y$10:$AA$609,3,FALSE),"")</f>
        <v/>
      </c>
      <c r="D395" s="48" t="str">
        <f t="shared" si="31"/>
        <v/>
      </c>
      <c r="E395" s="21"/>
      <c r="F395" s="20"/>
      <c r="G395" s="20"/>
      <c r="H395" s="21"/>
      <c r="I395" s="21"/>
      <c r="J395" s="21"/>
      <c r="K395" s="21"/>
      <c r="L395" s="21"/>
      <c r="M395" s="21"/>
      <c r="N395" s="21"/>
      <c r="O395" s="20"/>
      <c r="Q395" s="52" t="str">
        <f t="shared" si="32"/>
        <v/>
      </c>
      <c r="R395" s="52" t="str">
        <f t="shared" si="33"/>
        <v/>
      </c>
      <c r="S395" s="52" t="str">
        <f t="shared" si="34"/>
        <v/>
      </c>
      <c r="T395" s="52" t="str">
        <f t="shared" si="35"/>
        <v/>
      </c>
    </row>
    <row r="396" spans="1:20" ht="20.25" customHeight="1" x14ac:dyDescent="0.35">
      <c r="A396" s="3">
        <v>387</v>
      </c>
      <c r="B396" s="48" t="str">
        <f>IFERROR(VLOOKUP((ROW(A396)-9),'App Matrix'!$Y$10:$AA$609,2,FALSE),"")</f>
        <v/>
      </c>
      <c r="C396" s="48" t="str">
        <f>IFERROR(VLOOKUP((ROW(B396)-9),'App Matrix'!$Y$10:$AA$609,3,FALSE),"")</f>
        <v/>
      </c>
      <c r="D396" s="48" t="str">
        <f t="shared" si="31"/>
        <v/>
      </c>
      <c r="E396" s="21"/>
      <c r="F396" s="20"/>
      <c r="G396" s="20"/>
      <c r="H396" s="21"/>
      <c r="I396" s="21"/>
      <c r="J396" s="21"/>
      <c r="K396" s="21"/>
      <c r="L396" s="21"/>
      <c r="M396" s="21"/>
      <c r="N396" s="21"/>
      <c r="O396" s="20"/>
      <c r="Q396" s="52" t="str">
        <f t="shared" si="32"/>
        <v/>
      </c>
      <c r="R396" s="52" t="str">
        <f t="shared" si="33"/>
        <v/>
      </c>
      <c r="S396" s="52" t="str">
        <f t="shared" si="34"/>
        <v/>
      </c>
      <c r="T396" s="52" t="str">
        <f t="shared" si="35"/>
        <v/>
      </c>
    </row>
    <row r="397" spans="1:20" ht="20.25" customHeight="1" x14ac:dyDescent="0.35">
      <c r="A397" s="3">
        <v>388</v>
      </c>
      <c r="B397" s="48" t="str">
        <f>IFERROR(VLOOKUP((ROW(A397)-9),'App Matrix'!$Y$10:$AA$609,2,FALSE),"")</f>
        <v/>
      </c>
      <c r="C397" s="48" t="str">
        <f>IFERROR(VLOOKUP((ROW(B397)-9),'App Matrix'!$Y$10:$AA$609,3,FALSE),"")</f>
        <v/>
      </c>
      <c r="D397" s="48" t="str">
        <f t="shared" si="31"/>
        <v/>
      </c>
      <c r="E397" s="21"/>
      <c r="F397" s="20"/>
      <c r="G397" s="20"/>
      <c r="H397" s="21"/>
      <c r="I397" s="21"/>
      <c r="J397" s="21"/>
      <c r="K397" s="21"/>
      <c r="L397" s="21"/>
      <c r="M397" s="21"/>
      <c r="N397" s="21"/>
      <c r="O397" s="20"/>
      <c r="Q397" s="52" t="str">
        <f t="shared" si="32"/>
        <v/>
      </c>
      <c r="R397" s="52" t="str">
        <f t="shared" si="33"/>
        <v/>
      </c>
      <c r="S397" s="52" t="str">
        <f t="shared" si="34"/>
        <v/>
      </c>
      <c r="T397" s="52" t="str">
        <f t="shared" si="35"/>
        <v/>
      </c>
    </row>
    <row r="398" spans="1:20" ht="20.25" customHeight="1" x14ac:dyDescent="0.35">
      <c r="A398" s="3">
        <v>389</v>
      </c>
      <c r="B398" s="48" t="str">
        <f>IFERROR(VLOOKUP((ROW(A398)-9),'App Matrix'!$Y$10:$AA$609,2,FALSE),"")</f>
        <v/>
      </c>
      <c r="C398" s="48" t="str">
        <f>IFERROR(VLOOKUP((ROW(B398)-9),'App Matrix'!$Y$10:$AA$609,3,FALSE),"")</f>
        <v/>
      </c>
      <c r="D398" s="48" t="str">
        <f t="shared" si="31"/>
        <v/>
      </c>
      <c r="E398" s="21"/>
      <c r="F398" s="20"/>
      <c r="G398" s="20"/>
      <c r="H398" s="21"/>
      <c r="I398" s="21"/>
      <c r="J398" s="21"/>
      <c r="K398" s="21"/>
      <c r="L398" s="21"/>
      <c r="M398" s="21"/>
      <c r="N398" s="21"/>
      <c r="O398" s="20"/>
      <c r="Q398" s="52" t="str">
        <f t="shared" si="32"/>
        <v/>
      </c>
      <c r="R398" s="52" t="str">
        <f t="shared" si="33"/>
        <v/>
      </c>
      <c r="S398" s="52" t="str">
        <f t="shared" si="34"/>
        <v/>
      </c>
      <c r="T398" s="52" t="str">
        <f t="shared" si="35"/>
        <v/>
      </c>
    </row>
    <row r="399" spans="1:20" ht="20.25" customHeight="1" x14ac:dyDescent="0.35">
      <c r="A399" s="3">
        <v>390</v>
      </c>
      <c r="B399" s="48" t="str">
        <f>IFERROR(VLOOKUP((ROW(A399)-9),'App Matrix'!$Y$10:$AA$609,2,FALSE),"")</f>
        <v/>
      </c>
      <c r="C399" s="48" t="str">
        <f>IFERROR(VLOOKUP((ROW(B399)-9),'App Matrix'!$Y$10:$AA$609,3,FALSE),"")</f>
        <v/>
      </c>
      <c r="D399" s="48" t="str">
        <f t="shared" si="31"/>
        <v/>
      </c>
      <c r="E399" s="21"/>
      <c r="F399" s="20"/>
      <c r="G399" s="20"/>
      <c r="H399" s="21"/>
      <c r="I399" s="21"/>
      <c r="J399" s="21"/>
      <c r="K399" s="21"/>
      <c r="L399" s="21"/>
      <c r="M399" s="21"/>
      <c r="N399" s="21"/>
      <c r="O399" s="20"/>
      <c r="Q399" s="52" t="str">
        <f t="shared" si="32"/>
        <v/>
      </c>
      <c r="R399" s="52" t="str">
        <f t="shared" si="33"/>
        <v/>
      </c>
      <c r="S399" s="52" t="str">
        <f t="shared" si="34"/>
        <v/>
      </c>
      <c r="T399" s="52" t="str">
        <f t="shared" si="35"/>
        <v/>
      </c>
    </row>
    <row r="400" spans="1:20" ht="20.25" customHeight="1" x14ac:dyDescent="0.35">
      <c r="A400" s="3">
        <v>391</v>
      </c>
      <c r="B400" s="48" t="str">
        <f>IFERROR(VLOOKUP((ROW(A400)-9),'App Matrix'!$Y$10:$AA$609,2,FALSE),"")</f>
        <v/>
      </c>
      <c r="C400" s="48" t="str">
        <f>IFERROR(VLOOKUP((ROW(B400)-9),'App Matrix'!$Y$10:$AA$609,3,FALSE),"")</f>
        <v/>
      </c>
      <c r="D400" s="48" t="str">
        <f t="shared" si="31"/>
        <v/>
      </c>
      <c r="E400" s="21"/>
      <c r="F400" s="20"/>
      <c r="G400" s="20"/>
      <c r="H400" s="21"/>
      <c r="I400" s="21"/>
      <c r="J400" s="21"/>
      <c r="K400" s="21"/>
      <c r="L400" s="21"/>
      <c r="M400" s="21"/>
      <c r="N400" s="21"/>
      <c r="O400" s="20"/>
      <c r="Q400" s="52" t="str">
        <f t="shared" si="32"/>
        <v/>
      </c>
      <c r="R400" s="52" t="str">
        <f t="shared" si="33"/>
        <v/>
      </c>
      <c r="S400" s="52" t="str">
        <f t="shared" si="34"/>
        <v/>
      </c>
      <c r="T400" s="52" t="str">
        <f t="shared" si="35"/>
        <v/>
      </c>
    </row>
    <row r="401" spans="1:20" ht="20.25" customHeight="1" x14ac:dyDescent="0.35">
      <c r="A401" s="3">
        <v>392</v>
      </c>
      <c r="B401" s="48" t="str">
        <f>IFERROR(VLOOKUP((ROW(A401)-9),'App Matrix'!$Y$10:$AA$609,2,FALSE),"")</f>
        <v/>
      </c>
      <c r="C401" s="48" t="str">
        <f>IFERROR(VLOOKUP((ROW(B401)-9),'App Matrix'!$Y$10:$AA$609,3,FALSE),"")</f>
        <v/>
      </c>
      <c r="D401" s="48" t="str">
        <f t="shared" si="31"/>
        <v/>
      </c>
      <c r="E401" s="21"/>
      <c r="F401" s="20"/>
      <c r="G401" s="20"/>
      <c r="H401" s="21"/>
      <c r="I401" s="21"/>
      <c r="J401" s="21"/>
      <c r="K401" s="21"/>
      <c r="L401" s="21"/>
      <c r="M401" s="21"/>
      <c r="N401" s="21"/>
      <c r="O401" s="20"/>
      <c r="Q401" s="52" t="str">
        <f t="shared" si="32"/>
        <v/>
      </c>
      <c r="R401" s="52" t="str">
        <f t="shared" si="33"/>
        <v/>
      </c>
      <c r="S401" s="52" t="str">
        <f t="shared" si="34"/>
        <v/>
      </c>
      <c r="T401" s="52" t="str">
        <f t="shared" si="35"/>
        <v/>
      </c>
    </row>
    <row r="402" spans="1:20" ht="20.25" customHeight="1" x14ac:dyDescent="0.35">
      <c r="A402" s="3">
        <v>393</v>
      </c>
      <c r="B402" s="48" t="str">
        <f>IFERROR(VLOOKUP((ROW(A402)-9),'App Matrix'!$Y$10:$AA$609,2,FALSE),"")</f>
        <v/>
      </c>
      <c r="C402" s="48" t="str">
        <f>IFERROR(VLOOKUP((ROW(B402)-9),'App Matrix'!$Y$10:$AA$609,3,FALSE),"")</f>
        <v/>
      </c>
      <c r="D402" s="48" t="str">
        <f t="shared" si="31"/>
        <v/>
      </c>
      <c r="E402" s="21"/>
      <c r="F402" s="20"/>
      <c r="G402" s="20"/>
      <c r="H402" s="21"/>
      <c r="I402" s="21"/>
      <c r="J402" s="21"/>
      <c r="K402" s="21"/>
      <c r="L402" s="21"/>
      <c r="M402" s="21"/>
      <c r="N402" s="21"/>
      <c r="O402" s="20"/>
      <c r="Q402" s="52" t="str">
        <f t="shared" si="32"/>
        <v/>
      </c>
      <c r="R402" s="52" t="str">
        <f t="shared" si="33"/>
        <v/>
      </c>
      <c r="S402" s="52" t="str">
        <f t="shared" si="34"/>
        <v/>
      </c>
      <c r="T402" s="52" t="str">
        <f t="shared" si="35"/>
        <v/>
      </c>
    </row>
    <row r="403" spans="1:20" ht="20.25" customHeight="1" x14ac:dyDescent="0.35">
      <c r="A403" s="3">
        <v>394</v>
      </c>
      <c r="B403" s="48" t="str">
        <f>IFERROR(VLOOKUP((ROW(A403)-9),'App Matrix'!$Y$10:$AA$609,2,FALSE),"")</f>
        <v/>
      </c>
      <c r="C403" s="48" t="str">
        <f>IFERROR(VLOOKUP((ROW(B403)-9),'App Matrix'!$Y$10:$AA$609,3,FALSE),"")</f>
        <v/>
      </c>
      <c r="D403" s="48" t="str">
        <f t="shared" si="31"/>
        <v/>
      </c>
      <c r="E403" s="21"/>
      <c r="F403" s="20"/>
      <c r="G403" s="20"/>
      <c r="H403" s="21"/>
      <c r="I403" s="21"/>
      <c r="J403" s="21"/>
      <c r="K403" s="21"/>
      <c r="L403" s="21"/>
      <c r="M403" s="21"/>
      <c r="N403" s="21"/>
      <c r="O403" s="20"/>
      <c r="Q403" s="52" t="str">
        <f t="shared" si="32"/>
        <v/>
      </c>
      <c r="R403" s="52" t="str">
        <f t="shared" si="33"/>
        <v/>
      </c>
      <c r="S403" s="52" t="str">
        <f t="shared" si="34"/>
        <v/>
      </c>
      <c r="T403" s="52" t="str">
        <f t="shared" si="35"/>
        <v/>
      </c>
    </row>
    <row r="404" spans="1:20" ht="20.25" customHeight="1" x14ac:dyDescent="0.35">
      <c r="A404" s="3">
        <v>395</v>
      </c>
      <c r="B404" s="48" t="str">
        <f>IFERROR(VLOOKUP((ROW(A404)-9),'App Matrix'!$Y$10:$AA$609,2,FALSE),"")</f>
        <v/>
      </c>
      <c r="C404" s="48" t="str">
        <f>IFERROR(VLOOKUP((ROW(B404)-9),'App Matrix'!$Y$10:$AA$609,3,FALSE),"")</f>
        <v/>
      </c>
      <c r="D404" s="48" t="str">
        <f t="shared" si="31"/>
        <v/>
      </c>
      <c r="E404" s="21"/>
      <c r="F404" s="20"/>
      <c r="G404" s="20"/>
      <c r="H404" s="21"/>
      <c r="I404" s="21"/>
      <c r="J404" s="21"/>
      <c r="K404" s="21"/>
      <c r="L404" s="21"/>
      <c r="M404" s="21"/>
      <c r="N404" s="21"/>
      <c r="O404" s="20"/>
      <c r="Q404" s="52" t="str">
        <f t="shared" si="32"/>
        <v/>
      </c>
      <c r="R404" s="52" t="str">
        <f t="shared" si="33"/>
        <v/>
      </c>
      <c r="S404" s="52" t="str">
        <f t="shared" si="34"/>
        <v/>
      </c>
      <c r="T404" s="52" t="str">
        <f t="shared" si="35"/>
        <v/>
      </c>
    </row>
    <row r="405" spans="1:20" ht="20.25" customHeight="1" x14ac:dyDescent="0.35">
      <c r="A405" s="3">
        <v>396</v>
      </c>
      <c r="B405" s="48" t="str">
        <f>IFERROR(VLOOKUP((ROW(A405)-9),'App Matrix'!$Y$10:$AA$609,2,FALSE),"")</f>
        <v/>
      </c>
      <c r="C405" s="48" t="str">
        <f>IFERROR(VLOOKUP((ROW(B405)-9),'App Matrix'!$Y$10:$AA$609,3,FALSE),"")</f>
        <v/>
      </c>
      <c r="D405" s="48" t="str">
        <f t="shared" si="31"/>
        <v/>
      </c>
      <c r="E405" s="21"/>
      <c r="F405" s="20"/>
      <c r="G405" s="20"/>
      <c r="H405" s="21"/>
      <c r="I405" s="21"/>
      <c r="J405" s="21"/>
      <c r="K405" s="21"/>
      <c r="L405" s="21"/>
      <c r="M405" s="21"/>
      <c r="N405" s="21"/>
      <c r="O405" s="20"/>
      <c r="Q405" s="52" t="str">
        <f t="shared" si="32"/>
        <v/>
      </c>
      <c r="R405" s="52" t="str">
        <f t="shared" si="33"/>
        <v/>
      </c>
      <c r="S405" s="52" t="str">
        <f t="shared" si="34"/>
        <v/>
      </c>
      <c r="T405" s="52" t="str">
        <f t="shared" si="35"/>
        <v/>
      </c>
    </row>
    <row r="406" spans="1:20" ht="20.25" customHeight="1" x14ac:dyDescent="0.35">
      <c r="A406" s="3">
        <v>397</v>
      </c>
      <c r="B406" s="48" t="str">
        <f>IFERROR(VLOOKUP((ROW(A406)-9),'App Matrix'!$Y$10:$AA$609,2,FALSE),"")</f>
        <v/>
      </c>
      <c r="C406" s="48" t="str">
        <f>IFERROR(VLOOKUP((ROW(B406)-9),'App Matrix'!$Y$10:$AA$609,3,FALSE),"")</f>
        <v/>
      </c>
      <c r="D406" s="48" t="str">
        <f t="shared" si="31"/>
        <v/>
      </c>
      <c r="E406" s="21"/>
      <c r="F406" s="20"/>
      <c r="G406" s="20"/>
      <c r="H406" s="21"/>
      <c r="I406" s="21"/>
      <c r="J406" s="21"/>
      <c r="K406" s="21"/>
      <c r="L406" s="21"/>
      <c r="M406" s="21"/>
      <c r="N406" s="21"/>
      <c r="O406" s="20"/>
      <c r="Q406" s="52" t="str">
        <f t="shared" si="32"/>
        <v/>
      </c>
      <c r="R406" s="52" t="str">
        <f t="shared" si="33"/>
        <v/>
      </c>
      <c r="S406" s="52" t="str">
        <f t="shared" si="34"/>
        <v/>
      </c>
      <c r="T406" s="52" t="str">
        <f t="shared" si="35"/>
        <v/>
      </c>
    </row>
    <row r="407" spans="1:20" ht="20.25" customHeight="1" x14ac:dyDescent="0.35">
      <c r="A407" s="3">
        <v>398</v>
      </c>
      <c r="B407" s="48" t="str">
        <f>IFERROR(VLOOKUP((ROW(A407)-9),'App Matrix'!$Y$10:$AA$609,2,FALSE),"")</f>
        <v/>
      </c>
      <c r="C407" s="48" t="str">
        <f>IFERROR(VLOOKUP((ROW(B407)-9),'App Matrix'!$Y$10:$AA$609,3,FALSE),"")</f>
        <v/>
      </c>
      <c r="D407" s="48" t="str">
        <f t="shared" si="31"/>
        <v/>
      </c>
      <c r="E407" s="21"/>
      <c r="F407" s="20"/>
      <c r="G407" s="20"/>
      <c r="H407" s="21"/>
      <c r="I407" s="21"/>
      <c r="J407" s="21"/>
      <c r="K407" s="21"/>
      <c r="L407" s="21"/>
      <c r="M407" s="21"/>
      <c r="N407" s="21"/>
      <c r="O407" s="20"/>
      <c r="Q407" s="52" t="str">
        <f t="shared" si="32"/>
        <v/>
      </c>
      <c r="R407" s="52" t="str">
        <f t="shared" si="33"/>
        <v/>
      </c>
      <c r="S407" s="52" t="str">
        <f t="shared" si="34"/>
        <v/>
      </c>
      <c r="T407" s="52" t="str">
        <f t="shared" si="35"/>
        <v/>
      </c>
    </row>
    <row r="408" spans="1:20" ht="20.25" customHeight="1" x14ac:dyDescent="0.35">
      <c r="A408" s="3">
        <v>399</v>
      </c>
      <c r="B408" s="48" t="str">
        <f>IFERROR(VLOOKUP((ROW(A408)-9),'App Matrix'!$Y$10:$AA$609,2,FALSE),"")</f>
        <v/>
      </c>
      <c r="C408" s="48" t="str">
        <f>IFERROR(VLOOKUP((ROW(B408)-9),'App Matrix'!$Y$10:$AA$609,3,FALSE),"")</f>
        <v/>
      </c>
      <c r="D408" s="48" t="str">
        <f t="shared" si="31"/>
        <v/>
      </c>
      <c r="E408" s="21"/>
      <c r="F408" s="20"/>
      <c r="G408" s="20"/>
      <c r="H408" s="21"/>
      <c r="I408" s="21"/>
      <c r="J408" s="21"/>
      <c r="K408" s="21"/>
      <c r="L408" s="21"/>
      <c r="M408" s="21"/>
      <c r="N408" s="21"/>
      <c r="O408" s="20"/>
      <c r="Q408" s="52" t="str">
        <f t="shared" si="32"/>
        <v/>
      </c>
      <c r="R408" s="52" t="str">
        <f t="shared" si="33"/>
        <v/>
      </c>
      <c r="S408" s="52" t="str">
        <f t="shared" si="34"/>
        <v/>
      </c>
      <c r="T408" s="52" t="str">
        <f t="shared" si="35"/>
        <v/>
      </c>
    </row>
    <row r="409" spans="1:20" ht="20.25" customHeight="1" x14ac:dyDescent="0.35">
      <c r="A409" s="3">
        <v>400</v>
      </c>
      <c r="B409" s="48" t="str">
        <f>IFERROR(VLOOKUP((ROW(A409)-9),'App Matrix'!$Y$10:$AA$609,2,FALSE),"")</f>
        <v/>
      </c>
      <c r="C409" s="48" t="str">
        <f>IFERROR(VLOOKUP((ROW(B409)-9),'App Matrix'!$Y$10:$AA$609,3,FALSE),"")</f>
        <v/>
      </c>
      <c r="D409" s="48" t="str">
        <f t="shared" si="31"/>
        <v/>
      </c>
      <c r="E409" s="21"/>
      <c r="F409" s="20"/>
      <c r="G409" s="20"/>
      <c r="H409" s="21"/>
      <c r="I409" s="21"/>
      <c r="J409" s="21"/>
      <c r="K409" s="21"/>
      <c r="L409" s="21"/>
      <c r="M409" s="21"/>
      <c r="N409" s="21"/>
      <c r="O409" s="20"/>
      <c r="Q409" s="52" t="str">
        <f t="shared" si="32"/>
        <v/>
      </c>
      <c r="R409" s="52" t="str">
        <f t="shared" si="33"/>
        <v/>
      </c>
      <c r="S409" s="52" t="str">
        <f t="shared" si="34"/>
        <v/>
      </c>
      <c r="T409" s="52" t="str">
        <f t="shared" si="35"/>
        <v/>
      </c>
    </row>
    <row r="410" spans="1:20" ht="20" customHeight="1" x14ac:dyDescent="0.35">
      <c r="A410" s="3">
        <v>401</v>
      </c>
      <c r="B410" s="3" t="str">
        <f>IFERROR(VLOOKUP((ROW(A410)-9),'App Matrix'!$Y$10:$AA$609,2,FALSE),"")</f>
        <v/>
      </c>
      <c r="C410" s="3" t="str">
        <f>IFERROR(VLOOKUP((ROW(B410)-9),'App Matrix'!$Y$10:$AA$609,3,FALSE),"")</f>
        <v/>
      </c>
      <c r="D410" s="3" t="str">
        <f t="shared" si="31"/>
        <v/>
      </c>
      <c r="E410" s="21"/>
      <c r="F410" s="20"/>
      <c r="G410" s="20"/>
      <c r="H410" s="21"/>
      <c r="I410" s="21"/>
      <c r="J410" s="21"/>
      <c r="K410" s="21"/>
      <c r="L410" s="21"/>
      <c r="M410" s="21"/>
      <c r="N410" s="21"/>
      <c r="O410" s="20"/>
    </row>
    <row r="411" spans="1:20" ht="20" customHeight="1" x14ac:dyDescent="0.35">
      <c r="A411" s="3">
        <v>402</v>
      </c>
      <c r="B411" s="3" t="str">
        <f>IFERROR(VLOOKUP((ROW(A411)-9),'App Matrix'!$Y$10:$AA$609,2,FALSE),"")</f>
        <v/>
      </c>
      <c r="C411" s="3" t="str">
        <f>IFERROR(VLOOKUP((ROW(B411)-9),'App Matrix'!$Y$10:$AA$609,3,FALSE),"")</f>
        <v/>
      </c>
      <c r="D411" s="3" t="str">
        <f t="shared" ref="D411:D474" si="36">IF(C411&lt;&gt;"","Yes","")</f>
        <v/>
      </c>
      <c r="E411" s="21"/>
      <c r="F411" s="20"/>
      <c r="G411" s="20"/>
      <c r="H411" s="21"/>
      <c r="I411" s="21"/>
      <c r="J411" s="21"/>
      <c r="K411" s="21"/>
      <c r="L411" s="21"/>
      <c r="M411" s="21"/>
      <c r="N411" s="21"/>
      <c r="O411" s="20"/>
    </row>
    <row r="412" spans="1:20" ht="20" customHeight="1" x14ac:dyDescent="0.35">
      <c r="A412" s="3">
        <v>403</v>
      </c>
      <c r="B412" s="3" t="str">
        <f>IFERROR(VLOOKUP((ROW(A412)-9),'App Matrix'!$Y$10:$AA$609,2,FALSE),"")</f>
        <v/>
      </c>
      <c r="C412" s="3" t="str">
        <f>IFERROR(VLOOKUP((ROW(B412)-9),'App Matrix'!$Y$10:$AA$609,3,FALSE),"")</f>
        <v/>
      </c>
      <c r="D412" s="3" t="str">
        <f t="shared" si="36"/>
        <v/>
      </c>
      <c r="E412" s="21"/>
      <c r="F412" s="20"/>
      <c r="G412" s="20"/>
      <c r="H412" s="21"/>
      <c r="I412" s="21"/>
      <c r="J412" s="21"/>
      <c r="K412" s="21"/>
      <c r="L412" s="21"/>
      <c r="M412" s="21"/>
      <c r="N412" s="21"/>
      <c r="O412" s="20"/>
    </row>
    <row r="413" spans="1:20" ht="20" customHeight="1" x14ac:dyDescent="0.35">
      <c r="A413" s="3">
        <v>404</v>
      </c>
      <c r="B413" s="3" t="str">
        <f>IFERROR(VLOOKUP((ROW(A413)-9),'App Matrix'!$Y$10:$AA$609,2,FALSE),"")</f>
        <v/>
      </c>
      <c r="C413" s="3" t="str">
        <f>IFERROR(VLOOKUP((ROW(B413)-9),'App Matrix'!$Y$10:$AA$609,3,FALSE),"")</f>
        <v/>
      </c>
      <c r="D413" s="3" t="str">
        <f t="shared" si="36"/>
        <v/>
      </c>
      <c r="E413" s="21"/>
      <c r="F413" s="20"/>
      <c r="G413" s="20"/>
      <c r="H413" s="21"/>
      <c r="I413" s="21"/>
      <c r="J413" s="21"/>
      <c r="K413" s="21"/>
      <c r="L413" s="21"/>
      <c r="M413" s="21"/>
      <c r="N413" s="21"/>
      <c r="O413" s="20"/>
    </row>
    <row r="414" spans="1:20" ht="20" customHeight="1" x14ac:dyDescent="0.35">
      <c r="A414" s="3">
        <v>405</v>
      </c>
      <c r="B414" s="3" t="str">
        <f>IFERROR(VLOOKUP((ROW(A414)-9),'App Matrix'!$Y$10:$AA$609,2,FALSE),"")</f>
        <v/>
      </c>
      <c r="C414" s="3" t="str">
        <f>IFERROR(VLOOKUP((ROW(B414)-9),'App Matrix'!$Y$10:$AA$609,3,FALSE),"")</f>
        <v/>
      </c>
      <c r="D414" s="3" t="str">
        <f t="shared" si="36"/>
        <v/>
      </c>
      <c r="E414" s="21"/>
      <c r="F414" s="20"/>
      <c r="G414" s="20"/>
      <c r="H414" s="21"/>
      <c r="I414" s="21"/>
      <c r="J414" s="21"/>
      <c r="K414" s="21"/>
      <c r="L414" s="21"/>
      <c r="M414" s="21"/>
      <c r="N414" s="21"/>
      <c r="O414" s="20"/>
    </row>
    <row r="415" spans="1:20" ht="20" customHeight="1" x14ac:dyDescent="0.35">
      <c r="A415" s="3">
        <v>406</v>
      </c>
      <c r="B415" s="3" t="str">
        <f>IFERROR(VLOOKUP((ROW(A415)-9),'App Matrix'!$Y$10:$AA$609,2,FALSE),"")</f>
        <v/>
      </c>
      <c r="C415" s="3" t="str">
        <f>IFERROR(VLOOKUP((ROW(B415)-9),'App Matrix'!$Y$10:$AA$609,3,FALSE),"")</f>
        <v/>
      </c>
      <c r="D415" s="3" t="str">
        <f t="shared" si="36"/>
        <v/>
      </c>
      <c r="E415" s="21"/>
      <c r="F415" s="20"/>
      <c r="G415" s="20"/>
      <c r="H415" s="21"/>
      <c r="I415" s="21"/>
      <c r="J415" s="21"/>
      <c r="K415" s="21"/>
      <c r="L415" s="21"/>
      <c r="M415" s="21"/>
      <c r="N415" s="21"/>
      <c r="O415" s="20"/>
    </row>
    <row r="416" spans="1:20" ht="20" customHeight="1" x14ac:dyDescent="0.35">
      <c r="A416" s="3">
        <v>407</v>
      </c>
      <c r="B416" s="3" t="str">
        <f>IFERROR(VLOOKUP((ROW(A416)-9),'App Matrix'!$Y$10:$AA$609,2,FALSE),"")</f>
        <v/>
      </c>
      <c r="C416" s="3" t="str">
        <f>IFERROR(VLOOKUP((ROW(B416)-9),'App Matrix'!$Y$10:$AA$609,3,FALSE),"")</f>
        <v/>
      </c>
      <c r="D416" s="3" t="str">
        <f t="shared" si="36"/>
        <v/>
      </c>
      <c r="E416" s="21"/>
      <c r="F416" s="20"/>
      <c r="G416" s="20"/>
      <c r="H416" s="21"/>
      <c r="I416" s="21"/>
      <c r="J416" s="21"/>
      <c r="K416" s="21"/>
      <c r="L416" s="21"/>
      <c r="M416" s="21"/>
      <c r="N416" s="21"/>
      <c r="O416" s="20"/>
    </row>
    <row r="417" spans="1:15" ht="20" customHeight="1" x14ac:dyDescent="0.35">
      <c r="A417" s="3">
        <v>408</v>
      </c>
      <c r="B417" s="3" t="str">
        <f>IFERROR(VLOOKUP((ROW(A417)-9),'App Matrix'!$Y$10:$AA$609,2,FALSE),"")</f>
        <v/>
      </c>
      <c r="C417" s="3" t="str">
        <f>IFERROR(VLOOKUP((ROW(B417)-9),'App Matrix'!$Y$10:$AA$609,3,FALSE),"")</f>
        <v/>
      </c>
      <c r="D417" s="3" t="str">
        <f t="shared" si="36"/>
        <v/>
      </c>
      <c r="E417" s="21"/>
      <c r="F417" s="20"/>
      <c r="G417" s="20"/>
      <c r="H417" s="21"/>
      <c r="I417" s="21"/>
      <c r="J417" s="21"/>
      <c r="K417" s="21"/>
      <c r="L417" s="21"/>
      <c r="M417" s="21"/>
      <c r="N417" s="21"/>
      <c r="O417" s="20"/>
    </row>
    <row r="418" spans="1:15" ht="20" customHeight="1" x14ac:dyDescent="0.35">
      <c r="A418" s="3">
        <v>409</v>
      </c>
      <c r="B418" s="3" t="str">
        <f>IFERROR(VLOOKUP((ROW(A418)-9),'App Matrix'!$Y$10:$AA$609,2,FALSE),"")</f>
        <v/>
      </c>
      <c r="C418" s="3" t="str">
        <f>IFERROR(VLOOKUP((ROW(B418)-9),'App Matrix'!$Y$10:$AA$609,3,FALSE),"")</f>
        <v/>
      </c>
      <c r="D418" s="3" t="str">
        <f t="shared" si="36"/>
        <v/>
      </c>
      <c r="E418" s="21"/>
      <c r="F418" s="20"/>
      <c r="G418" s="20"/>
      <c r="H418" s="21"/>
      <c r="I418" s="21"/>
      <c r="J418" s="21"/>
      <c r="K418" s="21"/>
      <c r="L418" s="21"/>
      <c r="M418" s="21"/>
      <c r="N418" s="21"/>
      <c r="O418" s="20"/>
    </row>
    <row r="419" spans="1:15" ht="20" customHeight="1" x14ac:dyDescent="0.35">
      <c r="A419" s="3">
        <v>410</v>
      </c>
      <c r="B419" s="3" t="str">
        <f>IFERROR(VLOOKUP((ROW(A419)-9),'App Matrix'!$Y$10:$AA$609,2,FALSE),"")</f>
        <v/>
      </c>
      <c r="C419" s="3" t="str">
        <f>IFERROR(VLOOKUP((ROW(B419)-9),'App Matrix'!$Y$10:$AA$609,3,FALSE),"")</f>
        <v/>
      </c>
      <c r="D419" s="3" t="str">
        <f t="shared" si="36"/>
        <v/>
      </c>
      <c r="E419" s="21"/>
      <c r="F419" s="20"/>
      <c r="G419" s="20"/>
      <c r="H419" s="21"/>
      <c r="I419" s="21"/>
      <c r="J419" s="21"/>
      <c r="K419" s="21"/>
      <c r="L419" s="21"/>
      <c r="M419" s="21"/>
      <c r="N419" s="21"/>
      <c r="O419" s="20"/>
    </row>
    <row r="420" spans="1:15" ht="20" customHeight="1" x14ac:dyDescent="0.35">
      <c r="A420" s="3">
        <v>411</v>
      </c>
      <c r="B420" s="3" t="str">
        <f>IFERROR(VLOOKUP((ROW(A420)-9),'App Matrix'!$Y$10:$AA$609,2,FALSE),"")</f>
        <v/>
      </c>
      <c r="C420" s="3" t="str">
        <f>IFERROR(VLOOKUP((ROW(B420)-9),'App Matrix'!$Y$10:$AA$609,3,FALSE),"")</f>
        <v/>
      </c>
      <c r="D420" s="3" t="str">
        <f t="shared" si="36"/>
        <v/>
      </c>
      <c r="E420" s="21"/>
      <c r="F420" s="20"/>
      <c r="G420" s="20"/>
      <c r="H420" s="21"/>
      <c r="I420" s="21"/>
      <c r="J420" s="21"/>
      <c r="K420" s="21"/>
      <c r="L420" s="21"/>
      <c r="M420" s="21"/>
      <c r="N420" s="21"/>
      <c r="O420" s="20"/>
    </row>
    <row r="421" spans="1:15" ht="20" customHeight="1" x14ac:dyDescent="0.35">
      <c r="A421" s="3">
        <v>412</v>
      </c>
      <c r="B421" s="3" t="str">
        <f>IFERROR(VLOOKUP((ROW(A421)-9),'App Matrix'!$Y$10:$AA$609,2,FALSE),"")</f>
        <v/>
      </c>
      <c r="C421" s="3" t="str">
        <f>IFERROR(VLOOKUP((ROW(B421)-9),'App Matrix'!$Y$10:$AA$609,3,FALSE),"")</f>
        <v/>
      </c>
      <c r="D421" s="3" t="str">
        <f t="shared" si="36"/>
        <v/>
      </c>
      <c r="E421" s="21"/>
      <c r="F421" s="20"/>
      <c r="G421" s="20"/>
      <c r="H421" s="21"/>
      <c r="I421" s="21"/>
      <c r="J421" s="21"/>
      <c r="K421" s="21"/>
      <c r="L421" s="21"/>
      <c r="M421" s="21"/>
      <c r="N421" s="21"/>
      <c r="O421" s="20"/>
    </row>
    <row r="422" spans="1:15" ht="20" customHeight="1" x14ac:dyDescent="0.35">
      <c r="A422" s="3">
        <v>413</v>
      </c>
      <c r="B422" s="3" t="str">
        <f>IFERROR(VLOOKUP((ROW(A422)-9),'App Matrix'!$Y$10:$AA$609,2,FALSE),"")</f>
        <v/>
      </c>
      <c r="C422" s="3" t="str">
        <f>IFERROR(VLOOKUP((ROW(B422)-9),'App Matrix'!$Y$10:$AA$609,3,FALSE),"")</f>
        <v/>
      </c>
      <c r="D422" s="3" t="str">
        <f t="shared" si="36"/>
        <v/>
      </c>
      <c r="E422" s="21"/>
      <c r="F422" s="20"/>
      <c r="G422" s="20"/>
      <c r="H422" s="21"/>
      <c r="I422" s="21"/>
      <c r="J422" s="21"/>
      <c r="K422" s="21"/>
      <c r="L422" s="21"/>
      <c r="M422" s="21"/>
      <c r="N422" s="21"/>
      <c r="O422" s="20"/>
    </row>
    <row r="423" spans="1:15" ht="20" customHeight="1" x14ac:dyDescent="0.35">
      <c r="A423" s="3">
        <v>414</v>
      </c>
      <c r="B423" s="3" t="str">
        <f>IFERROR(VLOOKUP((ROW(A423)-9),'App Matrix'!$Y$10:$AA$609,2,FALSE),"")</f>
        <v/>
      </c>
      <c r="C423" s="3" t="str">
        <f>IFERROR(VLOOKUP((ROW(B423)-9),'App Matrix'!$Y$10:$AA$609,3,FALSE),"")</f>
        <v/>
      </c>
      <c r="D423" s="3" t="str">
        <f t="shared" si="36"/>
        <v/>
      </c>
      <c r="E423" s="21"/>
      <c r="F423" s="20"/>
      <c r="G423" s="20"/>
      <c r="H423" s="21"/>
      <c r="I423" s="21"/>
      <c r="J423" s="21"/>
      <c r="K423" s="21"/>
      <c r="L423" s="21"/>
      <c r="M423" s="21"/>
      <c r="N423" s="21"/>
      <c r="O423" s="20"/>
    </row>
    <row r="424" spans="1:15" ht="20" customHeight="1" x14ac:dyDescent="0.35">
      <c r="A424" s="3">
        <v>415</v>
      </c>
      <c r="B424" s="3" t="str">
        <f>IFERROR(VLOOKUP((ROW(A424)-9),'App Matrix'!$Y$10:$AA$609,2,FALSE),"")</f>
        <v/>
      </c>
      <c r="C424" s="3" t="str">
        <f>IFERROR(VLOOKUP((ROW(B424)-9),'App Matrix'!$Y$10:$AA$609,3,FALSE),"")</f>
        <v/>
      </c>
      <c r="D424" s="3" t="str">
        <f t="shared" si="36"/>
        <v/>
      </c>
      <c r="E424" s="21"/>
      <c r="F424" s="20"/>
      <c r="G424" s="20"/>
      <c r="H424" s="21"/>
      <c r="I424" s="21"/>
      <c r="J424" s="21"/>
      <c r="K424" s="21"/>
      <c r="L424" s="21"/>
      <c r="M424" s="21"/>
      <c r="N424" s="21"/>
      <c r="O424" s="20"/>
    </row>
    <row r="425" spans="1:15" ht="20" customHeight="1" x14ac:dyDescent="0.35">
      <c r="A425" s="3">
        <v>416</v>
      </c>
      <c r="B425" s="3" t="str">
        <f>IFERROR(VLOOKUP((ROW(A425)-9),'App Matrix'!$Y$10:$AA$609,2,FALSE),"")</f>
        <v/>
      </c>
      <c r="C425" s="3" t="str">
        <f>IFERROR(VLOOKUP((ROW(B425)-9),'App Matrix'!$Y$10:$AA$609,3,FALSE),"")</f>
        <v/>
      </c>
      <c r="D425" s="3" t="str">
        <f t="shared" si="36"/>
        <v/>
      </c>
      <c r="E425" s="21"/>
      <c r="F425" s="20"/>
      <c r="G425" s="20"/>
      <c r="H425" s="21"/>
      <c r="I425" s="21"/>
      <c r="J425" s="21"/>
      <c r="K425" s="21"/>
      <c r="L425" s="21"/>
      <c r="M425" s="21"/>
      <c r="N425" s="21"/>
      <c r="O425" s="20"/>
    </row>
    <row r="426" spans="1:15" ht="20" customHeight="1" x14ac:dyDescent="0.35">
      <c r="A426" s="3">
        <v>417</v>
      </c>
      <c r="B426" s="3" t="str">
        <f>IFERROR(VLOOKUP((ROW(A426)-9),'App Matrix'!$Y$10:$AA$609,2,FALSE),"")</f>
        <v/>
      </c>
      <c r="C426" s="3" t="str">
        <f>IFERROR(VLOOKUP((ROW(B426)-9),'App Matrix'!$Y$10:$AA$609,3,FALSE),"")</f>
        <v/>
      </c>
      <c r="D426" s="3" t="str">
        <f t="shared" si="36"/>
        <v/>
      </c>
      <c r="E426" s="21"/>
      <c r="F426" s="20"/>
      <c r="G426" s="20"/>
      <c r="H426" s="21"/>
      <c r="I426" s="21"/>
      <c r="J426" s="21"/>
      <c r="K426" s="21"/>
      <c r="L426" s="21"/>
      <c r="M426" s="21"/>
      <c r="N426" s="21"/>
      <c r="O426" s="20"/>
    </row>
    <row r="427" spans="1:15" ht="20" customHeight="1" x14ac:dyDescent="0.35">
      <c r="A427" s="3">
        <v>418</v>
      </c>
      <c r="B427" s="3" t="str">
        <f>IFERROR(VLOOKUP((ROW(A427)-9),'App Matrix'!$Y$10:$AA$609,2,FALSE),"")</f>
        <v/>
      </c>
      <c r="C427" s="3" t="str">
        <f>IFERROR(VLOOKUP((ROW(B427)-9),'App Matrix'!$Y$10:$AA$609,3,FALSE),"")</f>
        <v/>
      </c>
      <c r="D427" s="3" t="str">
        <f t="shared" si="36"/>
        <v/>
      </c>
      <c r="E427" s="21"/>
      <c r="F427" s="20"/>
      <c r="G427" s="20"/>
      <c r="H427" s="21"/>
      <c r="I427" s="21"/>
      <c r="J427" s="21"/>
      <c r="K427" s="21"/>
      <c r="L427" s="21"/>
      <c r="M427" s="21"/>
      <c r="N427" s="21"/>
      <c r="O427" s="20"/>
    </row>
    <row r="428" spans="1:15" ht="20" customHeight="1" x14ac:dyDescent="0.35">
      <c r="A428" s="3">
        <v>419</v>
      </c>
      <c r="B428" s="3" t="str">
        <f>IFERROR(VLOOKUP((ROW(A428)-9),'App Matrix'!$Y$10:$AA$609,2,FALSE),"")</f>
        <v/>
      </c>
      <c r="C428" s="3" t="str">
        <f>IFERROR(VLOOKUP((ROW(B428)-9),'App Matrix'!$Y$10:$AA$609,3,FALSE),"")</f>
        <v/>
      </c>
      <c r="D428" s="3" t="str">
        <f t="shared" si="36"/>
        <v/>
      </c>
      <c r="E428" s="21"/>
      <c r="F428" s="20"/>
      <c r="G428" s="20"/>
      <c r="H428" s="21"/>
      <c r="I428" s="21"/>
      <c r="J428" s="21"/>
      <c r="K428" s="21"/>
      <c r="L428" s="21"/>
      <c r="M428" s="21"/>
      <c r="N428" s="21"/>
      <c r="O428" s="20"/>
    </row>
    <row r="429" spans="1:15" ht="20" customHeight="1" x14ac:dyDescent="0.35">
      <c r="A429" s="3">
        <v>420</v>
      </c>
      <c r="B429" s="3" t="str">
        <f>IFERROR(VLOOKUP((ROW(A429)-9),'App Matrix'!$Y$10:$AA$609,2,FALSE),"")</f>
        <v/>
      </c>
      <c r="C429" s="3" t="str">
        <f>IFERROR(VLOOKUP((ROW(B429)-9),'App Matrix'!$Y$10:$AA$609,3,FALSE),"")</f>
        <v/>
      </c>
      <c r="D429" s="3" t="str">
        <f t="shared" si="36"/>
        <v/>
      </c>
      <c r="E429" s="21"/>
      <c r="F429" s="20"/>
      <c r="G429" s="20"/>
      <c r="H429" s="21"/>
      <c r="I429" s="21"/>
      <c r="J429" s="21"/>
      <c r="K429" s="21"/>
      <c r="L429" s="21"/>
      <c r="M429" s="21"/>
      <c r="N429" s="21"/>
      <c r="O429" s="20"/>
    </row>
    <row r="430" spans="1:15" ht="20" customHeight="1" x14ac:dyDescent="0.35">
      <c r="A430" s="3">
        <v>421</v>
      </c>
      <c r="B430" s="3" t="str">
        <f>IFERROR(VLOOKUP((ROW(A430)-9),'App Matrix'!$Y$10:$AA$609,2,FALSE),"")</f>
        <v/>
      </c>
      <c r="C430" s="3" t="str">
        <f>IFERROR(VLOOKUP((ROW(B430)-9),'App Matrix'!$Y$10:$AA$609,3,FALSE),"")</f>
        <v/>
      </c>
      <c r="D430" s="3" t="str">
        <f t="shared" si="36"/>
        <v/>
      </c>
      <c r="E430" s="21"/>
      <c r="F430" s="20"/>
      <c r="G430" s="20"/>
      <c r="H430" s="21"/>
      <c r="I430" s="21"/>
      <c r="J430" s="21"/>
      <c r="K430" s="21"/>
      <c r="L430" s="21"/>
      <c r="M430" s="21"/>
      <c r="N430" s="21"/>
      <c r="O430" s="20"/>
    </row>
    <row r="431" spans="1:15" ht="20" customHeight="1" x14ac:dyDescent="0.35">
      <c r="A431" s="3">
        <v>422</v>
      </c>
      <c r="B431" s="3" t="str">
        <f>IFERROR(VLOOKUP((ROW(A431)-9),'App Matrix'!$Y$10:$AA$609,2,FALSE),"")</f>
        <v/>
      </c>
      <c r="C431" s="3" t="str">
        <f>IFERROR(VLOOKUP((ROW(B431)-9),'App Matrix'!$Y$10:$AA$609,3,FALSE),"")</f>
        <v/>
      </c>
      <c r="D431" s="3" t="str">
        <f t="shared" si="36"/>
        <v/>
      </c>
      <c r="E431" s="21"/>
      <c r="F431" s="20"/>
      <c r="G431" s="20"/>
      <c r="H431" s="21"/>
      <c r="I431" s="21"/>
      <c r="J431" s="21"/>
      <c r="K431" s="21"/>
      <c r="L431" s="21"/>
      <c r="M431" s="21"/>
      <c r="N431" s="21"/>
      <c r="O431" s="20"/>
    </row>
    <row r="432" spans="1:15" ht="20" customHeight="1" x14ac:dyDescent="0.35">
      <c r="A432" s="3">
        <v>423</v>
      </c>
      <c r="B432" s="3" t="str">
        <f>IFERROR(VLOOKUP((ROW(A432)-9),'App Matrix'!$Y$10:$AA$609,2,FALSE),"")</f>
        <v/>
      </c>
      <c r="C432" s="3" t="str">
        <f>IFERROR(VLOOKUP((ROW(B432)-9),'App Matrix'!$Y$10:$AA$609,3,FALSE),"")</f>
        <v/>
      </c>
      <c r="D432" s="3" t="str">
        <f t="shared" si="36"/>
        <v/>
      </c>
      <c r="E432" s="21"/>
      <c r="F432" s="20"/>
      <c r="G432" s="20"/>
      <c r="H432" s="21"/>
      <c r="I432" s="21"/>
      <c r="J432" s="21"/>
      <c r="K432" s="21"/>
      <c r="L432" s="21"/>
      <c r="M432" s="21"/>
      <c r="N432" s="21"/>
      <c r="O432" s="20"/>
    </row>
    <row r="433" spans="1:15" ht="20" customHeight="1" x14ac:dyDescent="0.35">
      <c r="A433" s="3">
        <v>424</v>
      </c>
      <c r="B433" s="3" t="str">
        <f>IFERROR(VLOOKUP((ROW(A433)-9),'App Matrix'!$Y$10:$AA$609,2,FALSE),"")</f>
        <v/>
      </c>
      <c r="C433" s="3" t="str">
        <f>IFERROR(VLOOKUP((ROW(B433)-9),'App Matrix'!$Y$10:$AA$609,3,FALSE),"")</f>
        <v/>
      </c>
      <c r="D433" s="3" t="str">
        <f t="shared" si="36"/>
        <v/>
      </c>
      <c r="E433" s="21"/>
      <c r="F433" s="20"/>
      <c r="G433" s="20"/>
      <c r="H433" s="21"/>
      <c r="I433" s="21"/>
      <c r="J433" s="21"/>
      <c r="K433" s="21"/>
      <c r="L433" s="21"/>
      <c r="M433" s="21"/>
      <c r="N433" s="21"/>
      <c r="O433" s="20"/>
    </row>
    <row r="434" spans="1:15" ht="20" customHeight="1" x14ac:dyDescent="0.35">
      <c r="A434" s="3">
        <v>425</v>
      </c>
      <c r="B434" s="3" t="str">
        <f>IFERROR(VLOOKUP((ROW(A434)-9),'App Matrix'!$Y$10:$AA$609,2,FALSE),"")</f>
        <v/>
      </c>
      <c r="C434" s="3" t="str">
        <f>IFERROR(VLOOKUP((ROW(B434)-9),'App Matrix'!$Y$10:$AA$609,3,FALSE),"")</f>
        <v/>
      </c>
      <c r="D434" s="3" t="str">
        <f t="shared" si="36"/>
        <v/>
      </c>
      <c r="E434" s="21"/>
      <c r="F434" s="20"/>
      <c r="G434" s="20"/>
      <c r="H434" s="21"/>
      <c r="I434" s="21"/>
      <c r="J434" s="21"/>
      <c r="K434" s="21"/>
      <c r="L434" s="21"/>
      <c r="M434" s="21"/>
      <c r="N434" s="21"/>
      <c r="O434" s="20"/>
    </row>
    <row r="435" spans="1:15" ht="20" customHeight="1" x14ac:dyDescent="0.35">
      <c r="A435" s="3">
        <v>426</v>
      </c>
      <c r="B435" s="3" t="str">
        <f>IFERROR(VLOOKUP((ROW(A435)-9),'App Matrix'!$Y$10:$AA$609,2,FALSE),"")</f>
        <v/>
      </c>
      <c r="C435" s="3" t="str">
        <f>IFERROR(VLOOKUP((ROW(B435)-9),'App Matrix'!$Y$10:$AA$609,3,FALSE),"")</f>
        <v/>
      </c>
      <c r="D435" s="3" t="str">
        <f t="shared" si="36"/>
        <v/>
      </c>
      <c r="E435" s="21"/>
      <c r="F435" s="20"/>
      <c r="G435" s="20"/>
      <c r="H435" s="21"/>
      <c r="I435" s="21"/>
      <c r="J435" s="21"/>
      <c r="K435" s="21"/>
      <c r="L435" s="21"/>
      <c r="M435" s="21"/>
      <c r="N435" s="21"/>
      <c r="O435" s="20"/>
    </row>
    <row r="436" spans="1:15" ht="20" customHeight="1" x14ac:dyDescent="0.35">
      <c r="A436" s="3">
        <v>427</v>
      </c>
      <c r="B436" s="3" t="str">
        <f>IFERROR(VLOOKUP((ROW(A436)-9),'App Matrix'!$Y$10:$AA$609,2,FALSE),"")</f>
        <v/>
      </c>
      <c r="C436" s="3" t="str">
        <f>IFERROR(VLOOKUP((ROW(B436)-9),'App Matrix'!$Y$10:$AA$609,3,FALSE),"")</f>
        <v/>
      </c>
      <c r="D436" s="3" t="str">
        <f t="shared" si="36"/>
        <v/>
      </c>
      <c r="E436" s="21"/>
      <c r="F436" s="20"/>
      <c r="G436" s="20"/>
      <c r="H436" s="21"/>
      <c r="I436" s="21"/>
      <c r="J436" s="21"/>
      <c r="K436" s="21"/>
      <c r="L436" s="21"/>
      <c r="M436" s="21"/>
      <c r="N436" s="21"/>
      <c r="O436" s="20"/>
    </row>
    <row r="437" spans="1:15" ht="20" customHeight="1" x14ac:dyDescent="0.35">
      <c r="A437" s="3">
        <v>428</v>
      </c>
      <c r="B437" s="3" t="str">
        <f>IFERROR(VLOOKUP((ROW(A437)-9),'App Matrix'!$Y$10:$AA$609,2,FALSE),"")</f>
        <v/>
      </c>
      <c r="C437" s="3" t="str">
        <f>IFERROR(VLOOKUP((ROW(B437)-9),'App Matrix'!$Y$10:$AA$609,3,FALSE),"")</f>
        <v/>
      </c>
      <c r="D437" s="3" t="str">
        <f t="shared" si="36"/>
        <v/>
      </c>
      <c r="E437" s="21"/>
      <c r="F437" s="20"/>
      <c r="G437" s="20"/>
      <c r="H437" s="21"/>
      <c r="I437" s="21"/>
      <c r="J437" s="21"/>
      <c r="K437" s="21"/>
      <c r="L437" s="21"/>
      <c r="M437" s="21"/>
      <c r="N437" s="21"/>
      <c r="O437" s="20"/>
    </row>
    <row r="438" spans="1:15" ht="20" customHeight="1" x14ac:dyDescent="0.35">
      <c r="A438" s="3">
        <v>429</v>
      </c>
      <c r="B438" s="3" t="str">
        <f>IFERROR(VLOOKUP((ROW(A438)-9),'App Matrix'!$Y$10:$AA$609,2,FALSE),"")</f>
        <v/>
      </c>
      <c r="C438" s="3" t="str">
        <f>IFERROR(VLOOKUP((ROW(B438)-9),'App Matrix'!$Y$10:$AA$609,3,FALSE),"")</f>
        <v/>
      </c>
      <c r="D438" s="3" t="str">
        <f t="shared" si="36"/>
        <v/>
      </c>
      <c r="E438" s="21"/>
      <c r="F438" s="20"/>
      <c r="G438" s="20"/>
      <c r="H438" s="21"/>
      <c r="I438" s="21"/>
      <c r="J438" s="21"/>
      <c r="K438" s="21"/>
      <c r="L438" s="21"/>
      <c r="M438" s="21"/>
      <c r="N438" s="21"/>
      <c r="O438" s="20"/>
    </row>
    <row r="439" spans="1:15" ht="20" customHeight="1" x14ac:dyDescent="0.35">
      <c r="A439" s="3">
        <v>430</v>
      </c>
      <c r="B439" s="3" t="str">
        <f>IFERROR(VLOOKUP((ROW(A439)-9),'App Matrix'!$Y$10:$AA$609,2,FALSE),"")</f>
        <v/>
      </c>
      <c r="C439" s="3" t="str">
        <f>IFERROR(VLOOKUP((ROW(B439)-9),'App Matrix'!$Y$10:$AA$609,3,FALSE),"")</f>
        <v/>
      </c>
      <c r="D439" s="3" t="str">
        <f t="shared" si="36"/>
        <v/>
      </c>
      <c r="E439" s="21"/>
      <c r="F439" s="20"/>
      <c r="G439" s="20"/>
      <c r="H439" s="21"/>
      <c r="I439" s="21"/>
      <c r="J439" s="21"/>
      <c r="K439" s="21"/>
      <c r="L439" s="21"/>
      <c r="M439" s="21"/>
      <c r="N439" s="21"/>
      <c r="O439" s="20"/>
    </row>
    <row r="440" spans="1:15" ht="20" customHeight="1" x14ac:dyDescent="0.35">
      <c r="A440" s="3">
        <v>431</v>
      </c>
      <c r="B440" s="3" t="str">
        <f>IFERROR(VLOOKUP((ROW(A440)-9),'App Matrix'!$Y$10:$AA$609,2,FALSE),"")</f>
        <v/>
      </c>
      <c r="C440" s="3" t="str">
        <f>IFERROR(VLOOKUP((ROW(B440)-9),'App Matrix'!$Y$10:$AA$609,3,FALSE),"")</f>
        <v/>
      </c>
      <c r="D440" s="3" t="str">
        <f t="shared" si="36"/>
        <v/>
      </c>
      <c r="E440" s="21"/>
      <c r="F440" s="20"/>
      <c r="G440" s="20"/>
      <c r="H440" s="21"/>
      <c r="I440" s="21"/>
      <c r="J440" s="21"/>
      <c r="K440" s="21"/>
      <c r="L440" s="21"/>
      <c r="M440" s="21"/>
      <c r="N440" s="21"/>
      <c r="O440" s="20"/>
    </row>
    <row r="441" spans="1:15" ht="20" customHeight="1" x14ac:dyDescent="0.35">
      <c r="A441" s="3">
        <v>432</v>
      </c>
      <c r="B441" s="3" t="str">
        <f>IFERROR(VLOOKUP((ROW(A441)-9),'App Matrix'!$Y$10:$AA$609,2,FALSE),"")</f>
        <v/>
      </c>
      <c r="C441" s="3" t="str">
        <f>IFERROR(VLOOKUP((ROW(B441)-9),'App Matrix'!$Y$10:$AA$609,3,FALSE),"")</f>
        <v/>
      </c>
      <c r="D441" s="3" t="str">
        <f t="shared" si="36"/>
        <v/>
      </c>
      <c r="E441" s="21"/>
      <c r="F441" s="20"/>
      <c r="G441" s="20"/>
      <c r="H441" s="21"/>
      <c r="I441" s="21"/>
      <c r="J441" s="21"/>
      <c r="K441" s="21"/>
      <c r="L441" s="21"/>
      <c r="M441" s="21"/>
      <c r="N441" s="21"/>
      <c r="O441" s="20"/>
    </row>
    <row r="442" spans="1:15" ht="20" customHeight="1" x14ac:dyDescent="0.35">
      <c r="A442" s="3">
        <v>433</v>
      </c>
      <c r="B442" s="3" t="str">
        <f>IFERROR(VLOOKUP((ROW(A442)-9),'App Matrix'!$Y$10:$AA$609,2,FALSE),"")</f>
        <v/>
      </c>
      <c r="C442" s="3" t="str">
        <f>IFERROR(VLOOKUP((ROW(B442)-9),'App Matrix'!$Y$10:$AA$609,3,FALSE),"")</f>
        <v/>
      </c>
      <c r="D442" s="3" t="str">
        <f t="shared" si="36"/>
        <v/>
      </c>
      <c r="E442" s="21"/>
      <c r="F442" s="20"/>
      <c r="G442" s="20"/>
      <c r="H442" s="21"/>
      <c r="I442" s="21"/>
      <c r="J442" s="21"/>
      <c r="K442" s="21"/>
      <c r="L442" s="21"/>
      <c r="M442" s="21"/>
      <c r="N442" s="21"/>
      <c r="O442" s="20"/>
    </row>
    <row r="443" spans="1:15" ht="20" customHeight="1" x14ac:dyDescent="0.35">
      <c r="A443" s="3">
        <v>434</v>
      </c>
      <c r="B443" s="3" t="str">
        <f>IFERROR(VLOOKUP((ROW(A443)-9),'App Matrix'!$Y$10:$AA$609,2,FALSE),"")</f>
        <v/>
      </c>
      <c r="C443" s="3" t="str">
        <f>IFERROR(VLOOKUP((ROW(B443)-9),'App Matrix'!$Y$10:$AA$609,3,FALSE),"")</f>
        <v/>
      </c>
      <c r="D443" s="3" t="str">
        <f t="shared" si="36"/>
        <v/>
      </c>
      <c r="E443" s="21"/>
      <c r="F443" s="20"/>
      <c r="G443" s="20"/>
      <c r="H443" s="21"/>
      <c r="I443" s="21"/>
      <c r="J443" s="21"/>
      <c r="K443" s="21"/>
      <c r="L443" s="21"/>
      <c r="M443" s="21"/>
      <c r="N443" s="21"/>
      <c r="O443" s="20"/>
    </row>
    <row r="444" spans="1:15" ht="20" customHeight="1" x14ac:dyDescent="0.35">
      <c r="A444" s="3">
        <v>435</v>
      </c>
      <c r="B444" s="3" t="str">
        <f>IFERROR(VLOOKUP((ROW(A444)-9),'App Matrix'!$Y$10:$AA$609,2,FALSE),"")</f>
        <v/>
      </c>
      <c r="C444" s="3" t="str">
        <f>IFERROR(VLOOKUP((ROW(B444)-9),'App Matrix'!$Y$10:$AA$609,3,FALSE),"")</f>
        <v/>
      </c>
      <c r="D444" s="3" t="str">
        <f t="shared" si="36"/>
        <v/>
      </c>
      <c r="E444" s="21"/>
      <c r="F444" s="20"/>
      <c r="G444" s="20"/>
      <c r="H444" s="21"/>
      <c r="I444" s="21"/>
      <c r="J444" s="21"/>
      <c r="K444" s="21"/>
      <c r="L444" s="21"/>
      <c r="M444" s="21"/>
      <c r="N444" s="21"/>
      <c r="O444" s="20"/>
    </row>
    <row r="445" spans="1:15" ht="20" customHeight="1" x14ac:dyDescent="0.35">
      <c r="A445" s="3">
        <v>436</v>
      </c>
      <c r="B445" s="3" t="str">
        <f>IFERROR(VLOOKUP((ROW(A445)-9),'App Matrix'!$Y$10:$AA$609,2,FALSE),"")</f>
        <v/>
      </c>
      <c r="C445" s="3" t="str">
        <f>IFERROR(VLOOKUP((ROW(B445)-9),'App Matrix'!$Y$10:$AA$609,3,FALSE),"")</f>
        <v/>
      </c>
      <c r="D445" s="3" t="str">
        <f t="shared" si="36"/>
        <v/>
      </c>
      <c r="E445" s="21"/>
      <c r="F445" s="20"/>
      <c r="G445" s="20"/>
      <c r="H445" s="21"/>
      <c r="I445" s="21"/>
      <c r="J445" s="21"/>
      <c r="K445" s="21"/>
      <c r="L445" s="21"/>
      <c r="M445" s="21"/>
      <c r="N445" s="21"/>
      <c r="O445" s="20"/>
    </row>
    <row r="446" spans="1:15" ht="20" customHeight="1" x14ac:dyDescent="0.35">
      <c r="A446" s="3">
        <v>437</v>
      </c>
      <c r="B446" s="3" t="str">
        <f>IFERROR(VLOOKUP((ROW(A446)-9),'App Matrix'!$Y$10:$AA$609,2,FALSE),"")</f>
        <v/>
      </c>
      <c r="C446" s="3" t="str">
        <f>IFERROR(VLOOKUP((ROW(B446)-9),'App Matrix'!$Y$10:$AA$609,3,FALSE),"")</f>
        <v/>
      </c>
      <c r="D446" s="3" t="str">
        <f t="shared" si="36"/>
        <v/>
      </c>
      <c r="E446" s="21"/>
      <c r="F446" s="20"/>
      <c r="G446" s="20"/>
      <c r="H446" s="21"/>
      <c r="I446" s="21"/>
      <c r="J446" s="21"/>
      <c r="K446" s="21"/>
      <c r="L446" s="21"/>
      <c r="M446" s="21"/>
      <c r="N446" s="21"/>
      <c r="O446" s="20"/>
    </row>
    <row r="447" spans="1:15" ht="20" customHeight="1" x14ac:dyDescent="0.35">
      <c r="A447" s="3">
        <v>438</v>
      </c>
      <c r="B447" s="3" t="str">
        <f>IFERROR(VLOOKUP((ROW(A447)-9),'App Matrix'!$Y$10:$AA$609,2,FALSE),"")</f>
        <v/>
      </c>
      <c r="C447" s="3" t="str">
        <f>IFERROR(VLOOKUP((ROW(B447)-9),'App Matrix'!$Y$10:$AA$609,3,FALSE),"")</f>
        <v/>
      </c>
      <c r="D447" s="3" t="str">
        <f t="shared" si="36"/>
        <v/>
      </c>
      <c r="E447" s="21"/>
      <c r="F447" s="20"/>
      <c r="G447" s="20"/>
      <c r="H447" s="21"/>
      <c r="I447" s="21"/>
      <c r="J447" s="21"/>
      <c r="K447" s="21"/>
      <c r="L447" s="21"/>
      <c r="M447" s="21"/>
      <c r="N447" s="21"/>
      <c r="O447" s="20"/>
    </row>
    <row r="448" spans="1:15" ht="20" customHeight="1" x14ac:dyDescent="0.35">
      <c r="A448" s="3">
        <v>439</v>
      </c>
      <c r="B448" s="3" t="str">
        <f>IFERROR(VLOOKUP((ROW(A448)-9),'App Matrix'!$Y$10:$AA$609,2,FALSE),"")</f>
        <v/>
      </c>
      <c r="C448" s="3" t="str">
        <f>IFERROR(VLOOKUP((ROW(B448)-9),'App Matrix'!$Y$10:$AA$609,3,FALSE),"")</f>
        <v/>
      </c>
      <c r="D448" s="3" t="str">
        <f t="shared" si="36"/>
        <v/>
      </c>
      <c r="E448" s="21"/>
      <c r="F448" s="20"/>
      <c r="G448" s="20"/>
      <c r="H448" s="21"/>
      <c r="I448" s="21"/>
      <c r="J448" s="21"/>
      <c r="K448" s="21"/>
      <c r="L448" s="21"/>
      <c r="M448" s="21"/>
      <c r="N448" s="21"/>
      <c r="O448" s="20"/>
    </row>
    <row r="449" spans="1:15" ht="20" customHeight="1" x14ac:dyDescent="0.35">
      <c r="A449" s="3">
        <v>440</v>
      </c>
      <c r="B449" s="3" t="str">
        <f>IFERROR(VLOOKUP((ROW(A449)-9),'App Matrix'!$Y$10:$AA$609,2,FALSE),"")</f>
        <v/>
      </c>
      <c r="C449" s="3" t="str">
        <f>IFERROR(VLOOKUP((ROW(B449)-9),'App Matrix'!$Y$10:$AA$609,3,FALSE),"")</f>
        <v/>
      </c>
      <c r="D449" s="3" t="str">
        <f t="shared" si="36"/>
        <v/>
      </c>
      <c r="E449" s="21"/>
      <c r="F449" s="20"/>
      <c r="G449" s="20"/>
      <c r="H449" s="21"/>
      <c r="I449" s="21"/>
      <c r="J449" s="21"/>
      <c r="K449" s="21"/>
      <c r="L449" s="21"/>
      <c r="M449" s="21"/>
      <c r="N449" s="21"/>
      <c r="O449" s="20"/>
    </row>
    <row r="450" spans="1:15" ht="20" customHeight="1" x14ac:dyDescent="0.35">
      <c r="A450" s="3">
        <v>441</v>
      </c>
      <c r="B450" s="3" t="str">
        <f>IFERROR(VLOOKUP((ROW(A450)-9),'App Matrix'!$Y$10:$AA$609,2,FALSE),"")</f>
        <v/>
      </c>
      <c r="C450" s="3" t="str">
        <f>IFERROR(VLOOKUP((ROW(B450)-9),'App Matrix'!$Y$10:$AA$609,3,FALSE),"")</f>
        <v/>
      </c>
      <c r="D450" s="3" t="str">
        <f t="shared" si="36"/>
        <v/>
      </c>
      <c r="E450" s="21"/>
      <c r="F450" s="20"/>
      <c r="G450" s="20"/>
      <c r="H450" s="21"/>
      <c r="I450" s="21"/>
      <c r="J450" s="21"/>
      <c r="K450" s="21"/>
      <c r="L450" s="21"/>
      <c r="M450" s="21"/>
      <c r="N450" s="21"/>
      <c r="O450" s="20"/>
    </row>
    <row r="451" spans="1:15" ht="20" customHeight="1" x14ac:dyDescent="0.35">
      <c r="A451" s="3">
        <v>442</v>
      </c>
      <c r="B451" s="3" t="str">
        <f>IFERROR(VLOOKUP((ROW(A451)-9),'App Matrix'!$Y$10:$AA$609,2,FALSE),"")</f>
        <v/>
      </c>
      <c r="C451" s="3" t="str">
        <f>IFERROR(VLOOKUP((ROW(B451)-9),'App Matrix'!$Y$10:$AA$609,3,FALSE),"")</f>
        <v/>
      </c>
      <c r="D451" s="3" t="str">
        <f t="shared" si="36"/>
        <v/>
      </c>
      <c r="E451" s="21"/>
      <c r="F451" s="20"/>
      <c r="G451" s="20"/>
      <c r="H451" s="21"/>
      <c r="I451" s="21"/>
      <c r="J451" s="21"/>
      <c r="K451" s="21"/>
      <c r="L451" s="21"/>
      <c r="M451" s="21"/>
      <c r="N451" s="21"/>
      <c r="O451" s="20"/>
    </row>
    <row r="452" spans="1:15" ht="20" customHeight="1" x14ac:dyDescent="0.35">
      <c r="A452" s="3">
        <v>443</v>
      </c>
      <c r="B452" s="3" t="str">
        <f>IFERROR(VLOOKUP((ROW(A452)-9),'App Matrix'!$Y$10:$AA$609,2,FALSE),"")</f>
        <v/>
      </c>
      <c r="C452" s="3" t="str">
        <f>IFERROR(VLOOKUP((ROW(B452)-9),'App Matrix'!$Y$10:$AA$609,3,FALSE),"")</f>
        <v/>
      </c>
      <c r="D452" s="3" t="str">
        <f t="shared" si="36"/>
        <v/>
      </c>
      <c r="E452" s="21"/>
      <c r="F452" s="20"/>
      <c r="G452" s="20"/>
      <c r="H452" s="21"/>
      <c r="I452" s="21"/>
      <c r="J452" s="21"/>
      <c r="K452" s="21"/>
      <c r="L452" s="21"/>
      <c r="M452" s="21"/>
      <c r="N452" s="21"/>
      <c r="O452" s="20"/>
    </row>
    <row r="453" spans="1:15" ht="20" customHeight="1" x14ac:dyDescent="0.35">
      <c r="A453" s="3">
        <v>444</v>
      </c>
      <c r="B453" s="3" t="str">
        <f>IFERROR(VLOOKUP((ROW(A453)-9),'App Matrix'!$Y$10:$AA$609,2,FALSE),"")</f>
        <v/>
      </c>
      <c r="C453" s="3" t="str">
        <f>IFERROR(VLOOKUP((ROW(B453)-9),'App Matrix'!$Y$10:$AA$609,3,FALSE),"")</f>
        <v/>
      </c>
      <c r="D453" s="3" t="str">
        <f t="shared" si="36"/>
        <v/>
      </c>
      <c r="E453" s="21"/>
      <c r="F453" s="20"/>
      <c r="G453" s="20"/>
      <c r="H453" s="21"/>
      <c r="I453" s="21"/>
      <c r="J453" s="21"/>
      <c r="K453" s="21"/>
      <c r="L453" s="21"/>
      <c r="M453" s="21"/>
      <c r="N453" s="21"/>
      <c r="O453" s="20"/>
    </row>
    <row r="454" spans="1:15" ht="20" customHeight="1" x14ac:dyDescent="0.35">
      <c r="A454" s="3">
        <v>445</v>
      </c>
      <c r="B454" s="3" t="str">
        <f>IFERROR(VLOOKUP((ROW(A454)-9),'App Matrix'!$Y$10:$AA$609,2,FALSE),"")</f>
        <v/>
      </c>
      <c r="C454" s="3" t="str">
        <f>IFERROR(VLOOKUP((ROW(B454)-9),'App Matrix'!$Y$10:$AA$609,3,FALSE),"")</f>
        <v/>
      </c>
      <c r="D454" s="3" t="str">
        <f t="shared" si="36"/>
        <v/>
      </c>
      <c r="E454" s="21"/>
      <c r="F454" s="20"/>
      <c r="G454" s="20"/>
      <c r="H454" s="21"/>
      <c r="I454" s="21"/>
      <c r="J454" s="21"/>
      <c r="K454" s="21"/>
      <c r="L454" s="21"/>
      <c r="M454" s="21"/>
      <c r="N454" s="21"/>
      <c r="O454" s="20"/>
    </row>
    <row r="455" spans="1:15" ht="20" customHeight="1" x14ac:dyDescent="0.35">
      <c r="A455" s="3">
        <v>446</v>
      </c>
      <c r="B455" s="3" t="str">
        <f>IFERROR(VLOOKUP((ROW(A455)-9),'App Matrix'!$Y$10:$AA$609,2,FALSE),"")</f>
        <v/>
      </c>
      <c r="C455" s="3" t="str">
        <f>IFERROR(VLOOKUP((ROW(B455)-9),'App Matrix'!$Y$10:$AA$609,3,FALSE),"")</f>
        <v/>
      </c>
      <c r="D455" s="3" t="str">
        <f t="shared" si="36"/>
        <v/>
      </c>
      <c r="E455" s="21"/>
      <c r="F455" s="20"/>
      <c r="G455" s="20"/>
      <c r="H455" s="21"/>
      <c r="I455" s="21"/>
      <c r="J455" s="21"/>
      <c r="K455" s="21"/>
      <c r="L455" s="21"/>
      <c r="M455" s="21"/>
      <c r="N455" s="21"/>
      <c r="O455" s="20"/>
    </row>
    <row r="456" spans="1:15" ht="20" customHeight="1" x14ac:dyDescent="0.35">
      <c r="A456" s="3">
        <v>447</v>
      </c>
      <c r="B456" s="3" t="str">
        <f>IFERROR(VLOOKUP((ROW(A456)-9),'App Matrix'!$Y$10:$AA$609,2,FALSE),"")</f>
        <v/>
      </c>
      <c r="C456" s="3" t="str">
        <f>IFERROR(VLOOKUP((ROW(B456)-9),'App Matrix'!$Y$10:$AA$609,3,FALSE),"")</f>
        <v/>
      </c>
      <c r="D456" s="3" t="str">
        <f t="shared" si="36"/>
        <v/>
      </c>
      <c r="E456" s="21"/>
      <c r="F456" s="20"/>
      <c r="G456" s="20"/>
      <c r="H456" s="21"/>
      <c r="I456" s="21"/>
      <c r="J456" s="21"/>
      <c r="K456" s="21"/>
      <c r="L456" s="21"/>
      <c r="M456" s="21"/>
      <c r="N456" s="21"/>
      <c r="O456" s="20"/>
    </row>
    <row r="457" spans="1:15" ht="20" customHeight="1" x14ac:dyDescent="0.35">
      <c r="A457" s="3">
        <v>448</v>
      </c>
      <c r="B457" s="3" t="str">
        <f>IFERROR(VLOOKUP((ROW(A457)-9),'App Matrix'!$Y$10:$AA$609,2,FALSE),"")</f>
        <v/>
      </c>
      <c r="C457" s="3" t="str">
        <f>IFERROR(VLOOKUP((ROW(B457)-9),'App Matrix'!$Y$10:$AA$609,3,FALSE),"")</f>
        <v/>
      </c>
      <c r="D457" s="3" t="str">
        <f t="shared" si="36"/>
        <v/>
      </c>
      <c r="E457" s="21"/>
      <c r="F457" s="20"/>
      <c r="G457" s="20"/>
      <c r="H457" s="21"/>
      <c r="I457" s="21"/>
      <c r="J457" s="21"/>
      <c r="K457" s="21"/>
      <c r="L457" s="21"/>
      <c r="M457" s="21"/>
      <c r="N457" s="21"/>
      <c r="O457" s="20"/>
    </row>
    <row r="458" spans="1:15" ht="20" customHeight="1" x14ac:dyDescent="0.35">
      <c r="A458" s="3">
        <v>449</v>
      </c>
      <c r="B458" s="3" t="str">
        <f>IFERROR(VLOOKUP((ROW(A458)-9),'App Matrix'!$Y$10:$AA$609,2,FALSE),"")</f>
        <v/>
      </c>
      <c r="C458" s="3" t="str">
        <f>IFERROR(VLOOKUP((ROW(B458)-9),'App Matrix'!$Y$10:$AA$609,3,FALSE),"")</f>
        <v/>
      </c>
      <c r="D458" s="3" t="str">
        <f t="shared" si="36"/>
        <v/>
      </c>
      <c r="E458" s="21"/>
      <c r="F458" s="20"/>
      <c r="G458" s="20"/>
      <c r="H458" s="21"/>
      <c r="I458" s="21"/>
      <c r="J458" s="21"/>
      <c r="K458" s="21"/>
      <c r="L458" s="21"/>
      <c r="M458" s="21"/>
      <c r="N458" s="21"/>
      <c r="O458" s="20"/>
    </row>
    <row r="459" spans="1:15" ht="20" customHeight="1" x14ac:dyDescent="0.35">
      <c r="A459" s="3">
        <v>450</v>
      </c>
      <c r="B459" s="3" t="str">
        <f>IFERROR(VLOOKUP((ROW(A459)-9),'App Matrix'!$Y$10:$AA$609,2,FALSE),"")</f>
        <v/>
      </c>
      <c r="C459" s="3" t="str">
        <f>IFERROR(VLOOKUP((ROW(B459)-9),'App Matrix'!$Y$10:$AA$609,3,FALSE),"")</f>
        <v/>
      </c>
      <c r="D459" s="3" t="str">
        <f t="shared" si="36"/>
        <v/>
      </c>
      <c r="E459" s="21"/>
      <c r="F459" s="20"/>
      <c r="G459" s="20"/>
      <c r="H459" s="21"/>
      <c r="I459" s="21"/>
      <c r="J459" s="21"/>
      <c r="K459" s="21"/>
      <c r="L459" s="21"/>
      <c r="M459" s="21"/>
      <c r="N459" s="21"/>
      <c r="O459" s="20"/>
    </row>
    <row r="460" spans="1:15" ht="20" customHeight="1" x14ac:dyDescent="0.35">
      <c r="A460" s="3">
        <v>451</v>
      </c>
      <c r="B460" s="3" t="str">
        <f>IFERROR(VLOOKUP((ROW(A460)-9),'App Matrix'!$Y$10:$AA$609,2,FALSE),"")</f>
        <v/>
      </c>
      <c r="C460" s="3" t="str">
        <f>IFERROR(VLOOKUP((ROW(B460)-9),'App Matrix'!$Y$10:$AA$609,3,FALSE),"")</f>
        <v/>
      </c>
      <c r="D460" s="3" t="str">
        <f t="shared" si="36"/>
        <v/>
      </c>
      <c r="E460" s="21"/>
      <c r="F460" s="20"/>
      <c r="G460" s="20"/>
      <c r="H460" s="21"/>
      <c r="I460" s="21"/>
      <c r="J460" s="21"/>
      <c r="K460" s="21"/>
      <c r="L460" s="21"/>
      <c r="M460" s="21"/>
      <c r="N460" s="21"/>
      <c r="O460" s="20"/>
    </row>
    <row r="461" spans="1:15" ht="20" customHeight="1" x14ac:dyDescent="0.35">
      <c r="A461" s="3">
        <v>452</v>
      </c>
      <c r="B461" s="3" t="str">
        <f>IFERROR(VLOOKUP((ROW(A461)-9),'App Matrix'!$Y$10:$AA$609,2,FALSE),"")</f>
        <v/>
      </c>
      <c r="C461" s="3" t="str">
        <f>IFERROR(VLOOKUP((ROW(B461)-9),'App Matrix'!$Y$10:$AA$609,3,FALSE),"")</f>
        <v/>
      </c>
      <c r="D461" s="3" t="str">
        <f t="shared" si="36"/>
        <v/>
      </c>
      <c r="E461" s="21"/>
      <c r="F461" s="20"/>
      <c r="G461" s="20"/>
      <c r="H461" s="21"/>
      <c r="I461" s="21"/>
      <c r="J461" s="21"/>
      <c r="K461" s="21"/>
      <c r="L461" s="21"/>
      <c r="M461" s="21"/>
      <c r="N461" s="21"/>
      <c r="O461" s="20"/>
    </row>
    <row r="462" spans="1:15" ht="20" customHeight="1" x14ac:dyDescent="0.35">
      <c r="A462" s="3">
        <v>453</v>
      </c>
      <c r="B462" s="3" t="str">
        <f>IFERROR(VLOOKUP((ROW(A462)-9),'App Matrix'!$Y$10:$AA$609,2,FALSE),"")</f>
        <v/>
      </c>
      <c r="C462" s="3" t="str">
        <f>IFERROR(VLOOKUP((ROW(B462)-9),'App Matrix'!$Y$10:$AA$609,3,FALSE),"")</f>
        <v/>
      </c>
      <c r="D462" s="3" t="str">
        <f t="shared" si="36"/>
        <v/>
      </c>
      <c r="E462" s="21"/>
      <c r="F462" s="20"/>
      <c r="G462" s="20"/>
      <c r="H462" s="21"/>
      <c r="I462" s="21"/>
      <c r="J462" s="21"/>
      <c r="K462" s="21"/>
      <c r="L462" s="21"/>
      <c r="M462" s="21"/>
      <c r="N462" s="21"/>
      <c r="O462" s="20"/>
    </row>
    <row r="463" spans="1:15" ht="20" customHeight="1" x14ac:dyDescent="0.35">
      <c r="A463" s="3">
        <v>454</v>
      </c>
      <c r="B463" s="3" t="str">
        <f>IFERROR(VLOOKUP((ROW(A463)-9),'App Matrix'!$Y$10:$AA$609,2,FALSE),"")</f>
        <v/>
      </c>
      <c r="C463" s="3" t="str">
        <f>IFERROR(VLOOKUP((ROW(B463)-9),'App Matrix'!$Y$10:$AA$609,3,FALSE),"")</f>
        <v/>
      </c>
      <c r="D463" s="3" t="str">
        <f t="shared" si="36"/>
        <v/>
      </c>
      <c r="E463" s="21"/>
      <c r="F463" s="20"/>
      <c r="G463" s="20"/>
      <c r="H463" s="21"/>
      <c r="I463" s="21"/>
      <c r="J463" s="21"/>
      <c r="K463" s="21"/>
      <c r="L463" s="21"/>
      <c r="M463" s="21"/>
      <c r="N463" s="21"/>
      <c r="O463" s="20"/>
    </row>
    <row r="464" spans="1:15" ht="20" customHeight="1" x14ac:dyDescent="0.35">
      <c r="A464" s="3">
        <v>455</v>
      </c>
      <c r="B464" s="3" t="str">
        <f>IFERROR(VLOOKUP((ROW(A464)-9),'App Matrix'!$Y$10:$AA$609,2,FALSE),"")</f>
        <v/>
      </c>
      <c r="C464" s="3" t="str">
        <f>IFERROR(VLOOKUP((ROW(B464)-9),'App Matrix'!$Y$10:$AA$609,3,FALSE),"")</f>
        <v/>
      </c>
      <c r="D464" s="3" t="str">
        <f t="shared" si="36"/>
        <v/>
      </c>
      <c r="E464" s="21"/>
      <c r="F464" s="20"/>
      <c r="G464" s="20"/>
      <c r="H464" s="21"/>
      <c r="I464" s="21"/>
      <c r="J464" s="21"/>
      <c r="K464" s="21"/>
      <c r="L464" s="21"/>
      <c r="M464" s="21"/>
      <c r="N464" s="21"/>
      <c r="O464" s="20"/>
    </row>
    <row r="465" spans="1:15" ht="20" customHeight="1" x14ac:dyDescent="0.35">
      <c r="A465" s="3">
        <v>456</v>
      </c>
      <c r="B465" s="3" t="str">
        <f>IFERROR(VLOOKUP((ROW(A465)-9),'App Matrix'!$Y$10:$AA$609,2,FALSE),"")</f>
        <v/>
      </c>
      <c r="C465" s="3" t="str">
        <f>IFERROR(VLOOKUP((ROW(B465)-9),'App Matrix'!$Y$10:$AA$609,3,FALSE),"")</f>
        <v/>
      </c>
      <c r="D465" s="3" t="str">
        <f t="shared" si="36"/>
        <v/>
      </c>
      <c r="E465" s="21"/>
      <c r="F465" s="20"/>
      <c r="G465" s="20"/>
      <c r="H465" s="21"/>
      <c r="I465" s="21"/>
      <c r="J465" s="21"/>
      <c r="K465" s="21"/>
      <c r="L465" s="21"/>
      <c r="M465" s="21"/>
      <c r="N465" s="21"/>
      <c r="O465" s="20"/>
    </row>
    <row r="466" spans="1:15" ht="20" customHeight="1" x14ac:dyDescent="0.35">
      <c r="A466" s="3">
        <v>457</v>
      </c>
      <c r="B466" s="3" t="str">
        <f>IFERROR(VLOOKUP((ROW(A466)-9),'App Matrix'!$Y$10:$AA$609,2,FALSE),"")</f>
        <v/>
      </c>
      <c r="C466" s="3" t="str">
        <f>IFERROR(VLOOKUP((ROW(B466)-9),'App Matrix'!$Y$10:$AA$609,3,FALSE),"")</f>
        <v/>
      </c>
      <c r="D466" s="3" t="str">
        <f t="shared" si="36"/>
        <v/>
      </c>
      <c r="E466" s="21"/>
      <c r="F466" s="20"/>
      <c r="G466" s="20"/>
      <c r="H466" s="21"/>
      <c r="I466" s="21"/>
      <c r="J466" s="21"/>
      <c r="K466" s="21"/>
      <c r="L466" s="21"/>
      <c r="M466" s="21"/>
      <c r="N466" s="21"/>
      <c r="O466" s="20"/>
    </row>
    <row r="467" spans="1:15" ht="20" customHeight="1" x14ac:dyDescent="0.35">
      <c r="A467" s="3">
        <v>458</v>
      </c>
      <c r="B467" s="3" t="str">
        <f>IFERROR(VLOOKUP((ROW(A467)-9),'App Matrix'!$Y$10:$AA$609,2,FALSE),"")</f>
        <v/>
      </c>
      <c r="C467" s="3" t="str">
        <f>IFERROR(VLOOKUP((ROW(B467)-9),'App Matrix'!$Y$10:$AA$609,3,FALSE),"")</f>
        <v/>
      </c>
      <c r="D467" s="3" t="str">
        <f t="shared" si="36"/>
        <v/>
      </c>
      <c r="E467" s="21"/>
      <c r="F467" s="20"/>
      <c r="G467" s="20"/>
      <c r="H467" s="21"/>
      <c r="I467" s="21"/>
      <c r="J467" s="21"/>
      <c r="K467" s="21"/>
      <c r="L467" s="21"/>
      <c r="M467" s="21"/>
      <c r="N467" s="21"/>
      <c r="O467" s="20"/>
    </row>
    <row r="468" spans="1:15" ht="20" customHeight="1" x14ac:dyDescent="0.35">
      <c r="A468" s="3">
        <v>459</v>
      </c>
      <c r="B468" s="3" t="str">
        <f>IFERROR(VLOOKUP((ROW(A468)-9),'App Matrix'!$Y$10:$AA$609,2,FALSE),"")</f>
        <v/>
      </c>
      <c r="C468" s="3" t="str">
        <f>IFERROR(VLOOKUP((ROW(B468)-9),'App Matrix'!$Y$10:$AA$609,3,FALSE),"")</f>
        <v/>
      </c>
      <c r="D468" s="3" t="str">
        <f t="shared" si="36"/>
        <v/>
      </c>
      <c r="E468" s="21"/>
      <c r="F468" s="20"/>
      <c r="G468" s="20"/>
      <c r="H468" s="21"/>
      <c r="I468" s="21"/>
      <c r="J468" s="21"/>
      <c r="K468" s="21"/>
      <c r="L468" s="21"/>
      <c r="M468" s="21"/>
      <c r="N468" s="21"/>
      <c r="O468" s="20"/>
    </row>
    <row r="469" spans="1:15" ht="20" customHeight="1" x14ac:dyDescent="0.35">
      <c r="A469" s="3">
        <v>460</v>
      </c>
      <c r="B469" s="3" t="str">
        <f>IFERROR(VLOOKUP((ROW(A469)-9),'App Matrix'!$Y$10:$AA$609,2,FALSE),"")</f>
        <v/>
      </c>
      <c r="C469" s="3" t="str">
        <f>IFERROR(VLOOKUP((ROW(B469)-9),'App Matrix'!$Y$10:$AA$609,3,FALSE),"")</f>
        <v/>
      </c>
      <c r="D469" s="3" t="str">
        <f t="shared" si="36"/>
        <v/>
      </c>
      <c r="E469" s="21"/>
      <c r="F469" s="20"/>
      <c r="G469" s="20"/>
      <c r="H469" s="21"/>
      <c r="I469" s="21"/>
      <c r="J469" s="21"/>
      <c r="K469" s="21"/>
      <c r="L469" s="21"/>
      <c r="M469" s="21"/>
      <c r="N469" s="21"/>
      <c r="O469" s="20"/>
    </row>
    <row r="470" spans="1:15" ht="20" customHeight="1" x14ac:dyDescent="0.35">
      <c r="A470" s="3">
        <v>461</v>
      </c>
      <c r="B470" s="3" t="str">
        <f>IFERROR(VLOOKUP((ROW(A470)-9),'App Matrix'!$Y$10:$AA$609,2,FALSE),"")</f>
        <v/>
      </c>
      <c r="C470" s="3" t="str">
        <f>IFERROR(VLOOKUP((ROW(B470)-9),'App Matrix'!$Y$10:$AA$609,3,FALSE),"")</f>
        <v/>
      </c>
      <c r="D470" s="3" t="str">
        <f t="shared" si="36"/>
        <v/>
      </c>
      <c r="E470" s="21"/>
      <c r="F470" s="20"/>
      <c r="G470" s="20"/>
      <c r="H470" s="21"/>
      <c r="I470" s="21"/>
      <c r="J470" s="21"/>
      <c r="K470" s="21"/>
      <c r="L470" s="21"/>
      <c r="M470" s="21"/>
      <c r="N470" s="21"/>
      <c r="O470" s="20"/>
    </row>
    <row r="471" spans="1:15" ht="20" customHeight="1" x14ac:dyDescent="0.35">
      <c r="A471" s="3">
        <v>462</v>
      </c>
      <c r="B471" s="3" t="str">
        <f>IFERROR(VLOOKUP((ROW(A471)-9),'App Matrix'!$Y$10:$AA$609,2,FALSE),"")</f>
        <v/>
      </c>
      <c r="C471" s="3" t="str">
        <f>IFERROR(VLOOKUP((ROW(B471)-9),'App Matrix'!$Y$10:$AA$609,3,FALSE),"")</f>
        <v/>
      </c>
      <c r="D471" s="3" t="str">
        <f t="shared" si="36"/>
        <v/>
      </c>
      <c r="E471" s="21"/>
      <c r="F471" s="20"/>
      <c r="G471" s="20"/>
      <c r="H471" s="21"/>
      <c r="I471" s="21"/>
      <c r="J471" s="21"/>
      <c r="K471" s="21"/>
      <c r="L471" s="21"/>
      <c r="M471" s="21"/>
      <c r="N471" s="21"/>
      <c r="O471" s="20"/>
    </row>
    <row r="472" spans="1:15" ht="20" customHeight="1" x14ac:dyDescent="0.35">
      <c r="A472" s="3">
        <v>463</v>
      </c>
      <c r="B472" s="3" t="str">
        <f>IFERROR(VLOOKUP((ROW(A472)-9),'App Matrix'!$Y$10:$AA$609,2,FALSE),"")</f>
        <v/>
      </c>
      <c r="C472" s="3" t="str">
        <f>IFERROR(VLOOKUP((ROW(B472)-9),'App Matrix'!$Y$10:$AA$609,3,FALSE),"")</f>
        <v/>
      </c>
      <c r="D472" s="3" t="str">
        <f t="shared" si="36"/>
        <v/>
      </c>
      <c r="E472" s="21"/>
      <c r="F472" s="20"/>
      <c r="G472" s="20"/>
      <c r="H472" s="21"/>
      <c r="I472" s="21"/>
      <c r="J472" s="21"/>
      <c r="K472" s="21"/>
      <c r="L472" s="21"/>
      <c r="M472" s="21"/>
      <c r="N472" s="21"/>
      <c r="O472" s="20"/>
    </row>
    <row r="473" spans="1:15" ht="20" customHeight="1" x14ac:dyDescent="0.35">
      <c r="A473" s="3">
        <v>464</v>
      </c>
      <c r="B473" s="3" t="str">
        <f>IFERROR(VLOOKUP((ROW(A473)-9),'App Matrix'!$Y$10:$AA$609,2,FALSE),"")</f>
        <v/>
      </c>
      <c r="C473" s="3" t="str">
        <f>IFERROR(VLOOKUP((ROW(B473)-9),'App Matrix'!$Y$10:$AA$609,3,FALSE),"")</f>
        <v/>
      </c>
      <c r="D473" s="3" t="str">
        <f t="shared" si="36"/>
        <v/>
      </c>
      <c r="E473" s="21"/>
      <c r="F473" s="20"/>
      <c r="G473" s="20"/>
      <c r="H473" s="21"/>
      <c r="I473" s="21"/>
      <c r="J473" s="21"/>
      <c r="K473" s="21"/>
      <c r="L473" s="21"/>
      <c r="M473" s="21"/>
      <c r="N473" s="21"/>
      <c r="O473" s="20"/>
    </row>
    <row r="474" spans="1:15" ht="20" customHeight="1" x14ac:dyDescent="0.35">
      <c r="A474" s="3">
        <v>465</v>
      </c>
      <c r="B474" s="3" t="str">
        <f>IFERROR(VLOOKUP((ROW(A474)-9),'App Matrix'!$Y$10:$AA$609,2,FALSE),"")</f>
        <v/>
      </c>
      <c r="C474" s="3" t="str">
        <f>IFERROR(VLOOKUP((ROW(B474)-9),'App Matrix'!$Y$10:$AA$609,3,FALSE),"")</f>
        <v/>
      </c>
      <c r="D474" s="3" t="str">
        <f t="shared" si="36"/>
        <v/>
      </c>
      <c r="E474" s="21"/>
      <c r="F474" s="20"/>
      <c r="G474" s="20"/>
      <c r="H474" s="21"/>
      <c r="I474" s="21"/>
      <c r="J474" s="21"/>
      <c r="K474" s="21"/>
      <c r="L474" s="21"/>
      <c r="M474" s="21"/>
      <c r="N474" s="21"/>
      <c r="O474" s="20"/>
    </row>
    <row r="475" spans="1:15" ht="20" customHeight="1" x14ac:dyDescent="0.35">
      <c r="A475" s="3">
        <v>466</v>
      </c>
      <c r="B475" s="3" t="str">
        <f>IFERROR(VLOOKUP((ROW(A475)-9),'App Matrix'!$Y$10:$AA$609,2,FALSE),"")</f>
        <v/>
      </c>
      <c r="C475" s="3" t="str">
        <f>IFERROR(VLOOKUP((ROW(B475)-9),'App Matrix'!$Y$10:$AA$609,3,FALSE),"")</f>
        <v/>
      </c>
      <c r="D475" s="3" t="str">
        <f t="shared" ref="D475:D538" si="37">IF(C475&lt;&gt;"","Yes","")</f>
        <v/>
      </c>
      <c r="E475" s="21"/>
      <c r="F475" s="20"/>
      <c r="G475" s="20"/>
      <c r="H475" s="21"/>
      <c r="I475" s="21"/>
      <c r="J475" s="21"/>
      <c r="K475" s="21"/>
      <c r="L475" s="21"/>
      <c r="M475" s="21"/>
      <c r="N475" s="21"/>
      <c r="O475" s="20"/>
    </row>
    <row r="476" spans="1:15" ht="20" customHeight="1" x14ac:dyDescent="0.35">
      <c r="A476" s="3">
        <v>467</v>
      </c>
      <c r="B476" s="3" t="str">
        <f>IFERROR(VLOOKUP((ROW(A476)-9),'App Matrix'!$Y$10:$AA$609,2,FALSE),"")</f>
        <v/>
      </c>
      <c r="C476" s="3" t="str">
        <f>IFERROR(VLOOKUP((ROW(B476)-9),'App Matrix'!$Y$10:$AA$609,3,FALSE),"")</f>
        <v/>
      </c>
      <c r="D476" s="3" t="str">
        <f t="shared" si="37"/>
        <v/>
      </c>
      <c r="E476" s="21"/>
      <c r="F476" s="20"/>
      <c r="G476" s="20"/>
      <c r="H476" s="21"/>
      <c r="I476" s="21"/>
      <c r="J476" s="21"/>
      <c r="K476" s="21"/>
      <c r="L476" s="21"/>
      <c r="M476" s="21"/>
      <c r="N476" s="21"/>
      <c r="O476" s="20"/>
    </row>
    <row r="477" spans="1:15" ht="20" customHeight="1" x14ac:dyDescent="0.35">
      <c r="A477" s="3">
        <v>468</v>
      </c>
      <c r="B477" s="3" t="str">
        <f>IFERROR(VLOOKUP((ROW(A477)-9),'App Matrix'!$Y$10:$AA$609,2,FALSE),"")</f>
        <v/>
      </c>
      <c r="C477" s="3" t="str">
        <f>IFERROR(VLOOKUP((ROW(B477)-9),'App Matrix'!$Y$10:$AA$609,3,FALSE),"")</f>
        <v/>
      </c>
      <c r="D477" s="3" t="str">
        <f t="shared" si="37"/>
        <v/>
      </c>
      <c r="E477" s="21"/>
      <c r="F477" s="20"/>
      <c r="G477" s="20"/>
      <c r="H477" s="21"/>
      <c r="I477" s="21"/>
      <c r="J477" s="21"/>
      <c r="K477" s="21"/>
      <c r="L477" s="21"/>
      <c r="M477" s="21"/>
      <c r="N477" s="21"/>
      <c r="O477" s="20"/>
    </row>
    <row r="478" spans="1:15" ht="20" customHeight="1" x14ac:dyDescent="0.35">
      <c r="A478" s="3">
        <v>469</v>
      </c>
      <c r="B478" s="3" t="str">
        <f>IFERROR(VLOOKUP((ROW(A478)-9),'App Matrix'!$Y$10:$AA$609,2,FALSE),"")</f>
        <v/>
      </c>
      <c r="C478" s="3" t="str">
        <f>IFERROR(VLOOKUP((ROW(B478)-9),'App Matrix'!$Y$10:$AA$609,3,FALSE),"")</f>
        <v/>
      </c>
      <c r="D478" s="3" t="str">
        <f t="shared" si="37"/>
        <v/>
      </c>
      <c r="E478" s="21"/>
      <c r="F478" s="20"/>
      <c r="G478" s="20"/>
      <c r="H478" s="21"/>
      <c r="I478" s="21"/>
      <c r="J478" s="21"/>
      <c r="K478" s="21"/>
      <c r="L478" s="21"/>
      <c r="M478" s="21"/>
      <c r="N478" s="21"/>
      <c r="O478" s="20"/>
    </row>
    <row r="479" spans="1:15" ht="20" customHeight="1" x14ac:dyDescent="0.35">
      <c r="A479" s="3">
        <v>470</v>
      </c>
      <c r="B479" s="3" t="str">
        <f>IFERROR(VLOOKUP((ROW(A479)-9),'App Matrix'!$Y$10:$AA$609,2,FALSE),"")</f>
        <v/>
      </c>
      <c r="C479" s="3" t="str">
        <f>IFERROR(VLOOKUP((ROW(B479)-9),'App Matrix'!$Y$10:$AA$609,3,FALSE),"")</f>
        <v/>
      </c>
      <c r="D479" s="3" t="str">
        <f t="shared" si="37"/>
        <v/>
      </c>
      <c r="E479" s="21"/>
      <c r="F479" s="20"/>
      <c r="G479" s="20"/>
      <c r="H479" s="21"/>
      <c r="I479" s="21"/>
      <c r="J479" s="21"/>
      <c r="K479" s="21"/>
      <c r="L479" s="21"/>
      <c r="M479" s="21"/>
      <c r="N479" s="21"/>
      <c r="O479" s="20"/>
    </row>
    <row r="480" spans="1:15" ht="20" customHeight="1" x14ac:dyDescent="0.35">
      <c r="A480" s="3">
        <v>471</v>
      </c>
      <c r="B480" s="3" t="str">
        <f>IFERROR(VLOOKUP((ROW(A480)-9),'App Matrix'!$Y$10:$AA$609,2,FALSE),"")</f>
        <v/>
      </c>
      <c r="C480" s="3" t="str">
        <f>IFERROR(VLOOKUP((ROW(B480)-9),'App Matrix'!$Y$10:$AA$609,3,FALSE),"")</f>
        <v/>
      </c>
      <c r="D480" s="3" t="str">
        <f t="shared" si="37"/>
        <v/>
      </c>
      <c r="E480" s="21"/>
      <c r="F480" s="20"/>
      <c r="G480" s="20"/>
      <c r="H480" s="21"/>
      <c r="I480" s="21"/>
      <c r="J480" s="21"/>
      <c r="K480" s="21"/>
      <c r="L480" s="21"/>
      <c r="M480" s="21"/>
      <c r="N480" s="21"/>
      <c r="O480" s="20"/>
    </row>
    <row r="481" spans="1:15" ht="20" customHeight="1" x14ac:dyDescent="0.35">
      <c r="A481" s="3">
        <v>472</v>
      </c>
      <c r="B481" s="3" t="str">
        <f>IFERROR(VLOOKUP((ROW(A481)-9),'App Matrix'!$Y$10:$AA$609,2,FALSE),"")</f>
        <v/>
      </c>
      <c r="C481" s="3" t="str">
        <f>IFERROR(VLOOKUP((ROW(B481)-9),'App Matrix'!$Y$10:$AA$609,3,FALSE),"")</f>
        <v/>
      </c>
      <c r="D481" s="3" t="str">
        <f t="shared" si="37"/>
        <v/>
      </c>
      <c r="E481" s="21"/>
      <c r="F481" s="20"/>
      <c r="G481" s="20"/>
      <c r="H481" s="21"/>
      <c r="I481" s="21"/>
      <c r="J481" s="21"/>
      <c r="K481" s="21"/>
      <c r="L481" s="21"/>
      <c r="M481" s="21"/>
      <c r="N481" s="21"/>
      <c r="O481" s="20"/>
    </row>
    <row r="482" spans="1:15" ht="20" customHeight="1" x14ac:dyDescent="0.35">
      <c r="A482" s="3">
        <v>473</v>
      </c>
      <c r="B482" s="3" t="str">
        <f>IFERROR(VLOOKUP((ROW(A482)-9),'App Matrix'!$Y$10:$AA$609,2,FALSE),"")</f>
        <v/>
      </c>
      <c r="C482" s="3" t="str">
        <f>IFERROR(VLOOKUP((ROW(B482)-9),'App Matrix'!$Y$10:$AA$609,3,FALSE),"")</f>
        <v/>
      </c>
      <c r="D482" s="3" t="str">
        <f t="shared" si="37"/>
        <v/>
      </c>
      <c r="E482" s="21"/>
      <c r="F482" s="20"/>
      <c r="G482" s="20"/>
      <c r="H482" s="21"/>
      <c r="I482" s="21"/>
      <c r="J482" s="21"/>
      <c r="K482" s="21"/>
      <c r="L482" s="21"/>
      <c r="M482" s="21"/>
      <c r="N482" s="21"/>
      <c r="O482" s="20"/>
    </row>
    <row r="483" spans="1:15" ht="20" customHeight="1" x14ac:dyDescent="0.35">
      <c r="A483" s="3">
        <v>474</v>
      </c>
      <c r="B483" s="3" t="str">
        <f>IFERROR(VLOOKUP((ROW(A483)-9),'App Matrix'!$Y$10:$AA$609,2,FALSE),"")</f>
        <v/>
      </c>
      <c r="C483" s="3" t="str">
        <f>IFERROR(VLOOKUP((ROW(B483)-9),'App Matrix'!$Y$10:$AA$609,3,FALSE),"")</f>
        <v/>
      </c>
      <c r="D483" s="3" t="str">
        <f t="shared" si="37"/>
        <v/>
      </c>
      <c r="E483" s="21"/>
      <c r="F483" s="20"/>
      <c r="G483" s="20"/>
      <c r="H483" s="21"/>
      <c r="I483" s="21"/>
      <c r="J483" s="21"/>
      <c r="K483" s="21"/>
      <c r="L483" s="21"/>
      <c r="M483" s="21"/>
      <c r="N483" s="21"/>
      <c r="O483" s="20"/>
    </row>
    <row r="484" spans="1:15" ht="20" customHeight="1" x14ac:dyDescent="0.35">
      <c r="A484" s="3">
        <v>475</v>
      </c>
      <c r="B484" s="3" t="str">
        <f>IFERROR(VLOOKUP((ROW(A484)-9),'App Matrix'!$Y$10:$AA$609,2,FALSE),"")</f>
        <v/>
      </c>
      <c r="C484" s="3" t="str">
        <f>IFERROR(VLOOKUP((ROW(B484)-9),'App Matrix'!$Y$10:$AA$609,3,FALSE),"")</f>
        <v/>
      </c>
      <c r="D484" s="3" t="str">
        <f t="shared" si="37"/>
        <v/>
      </c>
      <c r="E484" s="21"/>
      <c r="F484" s="20"/>
      <c r="G484" s="20"/>
      <c r="H484" s="21"/>
      <c r="I484" s="21"/>
      <c r="J484" s="21"/>
      <c r="K484" s="21"/>
      <c r="L484" s="21"/>
      <c r="M484" s="21"/>
      <c r="N484" s="21"/>
      <c r="O484" s="20"/>
    </row>
    <row r="485" spans="1:15" ht="20" customHeight="1" x14ac:dyDescent="0.35">
      <c r="A485" s="3">
        <v>476</v>
      </c>
      <c r="B485" s="3" t="str">
        <f>IFERROR(VLOOKUP((ROW(A485)-9),'App Matrix'!$Y$10:$AA$609,2,FALSE),"")</f>
        <v/>
      </c>
      <c r="C485" s="3" t="str">
        <f>IFERROR(VLOOKUP((ROW(B485)-9),'App Matrix'!$Y$10:$AA$609,3,FALSE),"")</f>
        <v/>
      </c>
      <c r="D485" s="3" t="str">
        <f t="shared" si="37"/>
        <v/>
      </c>
      <c r="E485" s="21"/>
      <c r="F485" s="20"/>
      <c r="G485" s="20"/>
      <c r="H485" s="21"/>
      <c r="I485" s="21"/>
      <c r="J485" s="21"/>
      <c r="K485" s="21"/>
      <c r="L485" s="21"/>
      <c r="M485" s="21"/>
      <c r="N485" s="21"/>
      <c r="O485" s="20"/>
    </row>
    <row r="486" spans="1:15" ht="20" customHeight="1" x14ac:dyDescent="0.35">
      <c r="A486" s="3">
        <v>477</v>
      </c>
      <c r="B486" s="3" t="str">
        <f>IFERROR(VLOOKUP((ROW(A486)-9),'App Matrix'!$Y$10:$AA$609,2,FALSE),"")</f>
        <v/>
      </c>
      <c r="C486" s="3" t="str">
        <f>IFERROR(VLOOKUP((ROW(B486)-9),'App Matrix'!$Y$10:$AA$609,3,FALSE),"")</f>
        <v/>
      </c>
      <c r="D486" s="3" t="str">
        <f t="shared" si="37"/>
        <v/>
      </c>
      <c r="E486" s="21"/>
      <c r="F486" s="20"/>
      <c r="G486" s="20"/>
      <c r="H486" s="21"/>
      <c r="I486" s="21"/>
      <c r="J486" s="21"/>
      <c r="K486" s="21"/>
      <c r="L486" s="21"/>
      <c r="M486" s="21"/>
      <c r="N486" s="21"/>
      <c r="O486" s="20"/>
    </row>
    <row r="487" spans="1:15" ht="20" customHeight="1" x14ac:dyDescent="0.35">
      <c r="A487" s="3">
        <v>478</v>
      </c>
      <c r="B487" s="3" t="str">
        <f>IFERROR(VLOOKUP((ROW(A487)-9),'App Matrix'!$Y$10:$AA$609,2,FALSE),"")</f>
        <v/>
      </c>
      <c r="C487" s="3" t="str">
        <f>IFERROR(VLOOKUP((ROW(B487)-9),'App Matrix'!$Y$10:$AA$609,3,FALSE),"")</f>
        <v/>
      </c>
      <c r="D487" s="3" t="str">
        <f t="shared" si="37"/>
        <v/>
      </c>
      <c r="E487" s="21"/>
      <c r="F487" s="20"/>
      <c r="G487" s="20"/>
      <c r="H487" s="21"/>
      <c r="I487" s="21"/>
      <c r="J487" s="21"/>
      <c r="K487" s="21"/>
      <c r="L487" s="21"/>
      <c r="M487" s="21"/>
      <c r="N487" s="21"/>
      <c r="O487" s="20"/>
    </row>
    <row r="488" spans="1:15" ht="20" customHeight="1" x14ac:dyDescent="0.35">
      <c r="A488" s="3">
        <v>479</v>
      </c>
      <c r="B488" s="3" t="str">
        <f>IFERROR(VLOOKUP((ROW(A488)-9),'App Matrix'!$Y$10:$AA$609,2,FALSE),"")</f>
        <v/>
      </c>
      <c r="C488" s="3" t="str">
        <f>IFERROR(VLOOKUP((ROW(B488)-9),'App Matrix'!$Y$10:$AA$609,3,FALSE),"")</f>
        <v/>
      </c>
      <c r="D488" s="3" t="str">
        <f t="shared" si="37"/>
        <v/>
      </c>
      <c r="E488" s="21"/>
      <c r="F488" s="20"/>
      <c r="G488" s="20"/>
      <c r="H488" s="21"/>
      <c r="I488" s="21"/>
      <c r="J488" s="21"/>
      <c r="K488" s="21"/>
      <c r="L488" s="21"/>
      <c r="M488" s="21"/>
      <c r="N488" s="21"/>
      <c r="O488" s="20"/>
    </row>
    <row r="489" spans="1:15" ht="20" customHeight="1" x14ac:dyDescent="0.35">
      <c r="A489" s="3">
        <v>480</v>
      </c>
      <c r="B489" s="3" t="str">
        <f>IFERROR(VLOOKUP((ROW(A489)-9),'App Matrix'!$Y$10:$AA$609,2,FALSE),"")</f>
        <v/>
      </c>
      <c r="C489" s="3" t="str">
        <f>IFERROR(VLOOKUP((ROW(B489)-9),'App Matrix'!$Y$10:$AA$609,3,FALSE),"")</f>
        <v/>
      </c>
      <c r="D489" s="3" t="str">
        <f t="shared" si="37"/>
        <v/>
      </c>
      <c r="E489" s="21"/>
      <c r="F489" s="20"/>
      <c r="G489" s="20"/>
      <c r="H489" s="21"/>
      <c r="I489" s="21"/>
      <c r="J489" s="21"/>
      <c r="K489" s="21"/>
      <c r="L489" s="21"/>
      <c r="M489" s="21"/>
      <c r="N489" s="21"/>
      <c r="O489" s="20"/>
    </row>
    <row r="490" spans="1:15" ht="20" customHeight="1" x14ac:dyDescent="0.35">
      <c r="A490" s="3">
        <v>481</v>
      </c>
      <c r="B490" s="3" t="str">
        <f>IFERROR(VLOOKUP((ROW(A490)-9),'App Matrix'!$Y$10:$AA$609,2,FALSE),"")</f>
        <v/>
      </c>
      <c r="C490" s="3" t="str">
        <f>IFERROR(VLOOKUP((ROW(B490)-9),'App Matrix'!$Y$10:$AA$609,3,FALSE),"")</f>
        <v/>
      </c>
      <c r="D490" s="3" t="str">
        <f t="shared" si="37"/>
        <v/>
      </c>
      <c r="E490" s="21"/>
      <c r="F490" s="20"/>
      <c r="G490" s="20"/>
      <c r="H490" s="21"/>
      <c r="I490" s="21"/>
      <c r="J490" s="21"/>
      <c r="K490" s="21"/>
      <c r="L490" s="21"/>
      <c r="M490" s="21"/>
      <c r="N490" s="21"/>
      <c r="O490" s="20"/>
    </row>
    <row r="491" spans="1:15" ht="20" customHeight="1" x14ac:dyDescent="0.35">
      <c r="A491" s="3">
        <v>482</v>
      </c>
      <c r="B491" s="3" t="str">
        <f>IFERROR(VLOOKUP((ROW(A491)-9),'App Matrix'!$Y$10:$AA$609,2,FALSE),"")</f>
        <v/>
      </c>
      <c r="C491" s="3" t="str">
        <f>IFERROR(VLOOKUP((ROW(B491)-9),'App Matrix'!$Y$10:$AA$609,3,FALSE),"")</f>
        <v/>
      </c>
      <c r="D491" s="3" t="str">
        <f t="shared" si="37"/>
        <v/>
      </c>
      <c r="E491" s="21"/>
      <c r="F491" s="20"/>
      <c r="G491" s="20"/>
      <c r="H491" s="21"/>
      <c r="I491" s="21"/>
      <c r="J491" s="21"/>
      <c r="K491" s="21"/>
      <c r="L491" s="21"/>
      <c r="M491" s="21"/>
      <c r="N491" s="21"/>
      <c r="O491" s="20"/>
    </row>
    <row r="492" spans="1:15" ht="20" customHeight="1" x14ac:dyDescent="0.35">
      <c r="A492" s="3">
        <v>483</v>
      </c>
      <c r="B492" s="3" t="str">
        <f>IFERROR(VLOOKUP((ROW(A492)-9),'App Matrix'!$Y$10:$AA$609,2,FALSE),"")</f>
        <v/>
      </c>
      <c r="C492" s="3" t="str">
        <f>IFERROR(VLOOKUP((ROW(B492)-9),'App Matrix'!$Y$10:$AA$609,3,FALSE),"")</f>
        <v/>
      </c>
      <c r="D492" s="3" t="str">
        <f t="shared" si="37"/>
        <v/>
      </c>
      <c r="E492" s="21"/>
      <c r="F492" s="20"/>
      <c r="G492" s="20"/>
      <c r="H492" s="21"/>
      <c r="I492" s="21"/>
      <c r="J492" s="21"/>
      <c r="K492" s="21"/>
      <c r="L492" s="21"/>
      <c r="M492" s="21"/>
      <c r="N492" s="21"/>
      <c r="O492" s="20"/>
    </row>
    <row r="493" spans="1:15" ht="20" customHeight="1" x14ac:dyDescent="0.35">
      <c r="A493" s="3">
        <v>484</v>
      </c>
      <c r="B493" s="3" t="str">
        <f>IFERROR(VLOOKUP((ROW(A493)-9),'App Matrix'!$Y$10:$AA$609,2,FALSE),"")</f>
        <v/>
      </c>
      <c r="C493" s="3" t="str">
        <f>IFERROR(VLOOKUP((ROW(B493)-9),'App Matrix'!$Y$10:$AA$609,3,FALSE),"")</f>
        <v/>
      </c>
      <c r="D493" s="3" t="str">
        <f t="shared" si="37"/>
        <v/>
      </c>
      <c r="E493" s="21"/>
      <c r="F493" s="20"/>
      <c r="G493" s="20"/>
      <c r="H493" s="21"/>
      <c r="I493" s="21"/>
      <c r="J493" s="21"/>
      <c r="K493" s="21"/>
      <c r="L493" s="21"/>
      <c r="M493" s="21"/>
      <c r="N493" s="21"/>
      <c r="O493" s="20"/>
    </row>
    <row r="494" spans="1:15" ht="20" customHeight="1" x14ac:dyDescent="0.35">
      <c r="A494" s="3">
        <v>485</v>
      </c>
      <c r="B494" s="3" t="str">
        <f>IFERROR(VLOOKUP((ROW(A494)-9),'App Matrix'!$Y$10:$AA$609,2,FALSE),"")</f>
        <v/>
      </c>
      <c r="C494" s="3" t="str">
        <f>IFERROR(VLOOKUP((ROW(B494)-9),'App Matrix'!$Y$10:$AA$609,3,FALSE),"")</f>
        <v/>
      </c>
      <c r="D494" s="3" t="str">
        <f t="shared" si="37"/>
        <v/>
      </c>
      <c r="E494" s="21"/>
      <c r="F494" s="20"/>
      <c r="G494" s="20"/>
      <c r="H494" s="21"/>
      <c r="I494" s="21"/>
      <c r="J494" s="21"/>
      <c r="K494" s="21"/>
      <c r="L494" s="21"/>
      <c r="M494" s="21"/>
      <c r="N494" s="21"/>
      <c r="O494" s="20"/>
    </row>
    <row r="495" spans="1:15" ht="20" customHeight="1" x14ac:dyDescent="0.35">
      <c r="A495" s="3">
        <v>486</v>
      </c>
      <c r="B495" s="3" t="str">
        <f>IFERROR(VLOOKUP((ROW(A495)-9),'App Matrix'!$Y$10:$AA$609,2,FALSE),"")</f>
        <v/>
      </c>
      <c r="C495" s="3" t="str">
        <f>IFERROR(VLOOKUP((ROW(B495)-9),'App Matrix'!$Y$10:$AA$609,3,FALSE),"")</f>
        <v/>
      </c>
      <c r="D495" s="3" t="str">
        <f t="shared" si="37"/>
        <v/>
      </c>
      <c r="E495" s="21"/>
      <c r="F495" s="20"/>
      <c r="G495" s="20"/>
      <c r="H495" s="21"/>
      <c r="I495" s="21"/>
      <c r="J495" s="21"/>
      <c r="K495" s="21"/>
      <c r="L495" s="21"/>
      <c r="M495" s="21"/>
      <c r="N495" s="21"/>
      <c r="O495" s="20"/>
    </row>
    <row r="496" spans="1:15" ht="20" customHeight="1" x14ac:dyDescent="0.35">
      <c r="A496" s="3">
        <v>487</v>
      </c>
      <c r="B496" s="3" t="str">
        <f>IFERROR(VLOOKUP((ROW(A496)-9),'App Matrix'!$Y$10:$AA$609,2,FALSE),"")</f>
        <v/>
      </c>
      <c r="C496" s="3" t="str">
        <f>IFERROR(VLOOKUP((ROW(B496)-9),'App Matrix'!$Y$10:$AA$609,3,FALSE),"")</f>
        <v/>
      </c>
      <c r="D496" s="3" t="str">
        <f t="shared" si="37"/>
        <v/>
      </c>
      <c r="E496" s="21"/>
      <c r="F496" s="20"/>
      <c r="G496" s="20"/>
      <c r="H496" s="21"/>
      <c r="I496" s="21"/>
      <c r="J496" s="21"/>
      <c r="K496" s="21"/>
      <c r="L496" s="21"/>
      <c r="M496" s="21"/>
      <c r="N496" s="21"/>
      <c r="O496" s="20"/>
    </row>
    <row r="497" spans="1:15" ht="20" customHeight="1" x14ac:dyDescent="0.35">
      <c r="A497" s="3">
        <v>488</v>
      </c>
      <c r="B497" s="3" t="str">
        <f>IFERROR(VLOOKUP((ROW(A497)-9),'App Matrix'!$Y$10:$AA$609,2,FALSE),"")</f>
        <v/>
      </c>
      <c r="C497" s="3" t="str">
        <f>IFERROR(VLOOKUP((ROW(B497)-9),'App Matrix'!$Y$10:$AA$609,3,FALSE),"")</f>
        <v/>
      </c>
      <c r="D497" s="3" t="str">
        <f t="shared" si="37"/>
        <v/>
      </c>
      <c r="E497" s="21"/>
      <c r="F497" s="20"/>
      <c r="G497" s="20"/>
      <c r="H497" s="21"/>
      <c r="I497" s="21"/>
      <c r="J497" s="21"/>
      <c r="K497" s="21"/>
      <c r="L497" s="21"/>
      <c r="M497" s="21"/>
      <c r="N497" s="21"/>
      <c r="O497" s="20"/>
    </row>
    <row r="498" spans="1:15" ht="20" customHeight="1" x14ac:dyDescent="0.35">
      <c r="A498" s="3">
        <v>489</v>
      </c>
      <c r="B498" s="3" t="str">
        <f>IFERROR(VLOOKUP((ROW(A498)-9),'App Matrix'!$Y$10:$AA$609,2,FALSE),"")</f>
        <v/>
      </c>
      <c r="C498" s="3" t="str">
        <f>IFERROR(VLOOKUP((ROW(B498)-9),'App Matrix'!$Y$10:$AA$609,3,FALSE),"")</f>
        <v/>
      </c>
      <c r="D498" s="3" t="str">
        <f t="shared" si="37"/>
        <v/>
      </c>
      <c r="E498" s="21"/>
      <c r="F498" s="20"/>
      <c r="G498" s="20"/>
      <c r="H498" s="21"/>
      <c r="I498" s="21"/>
      <c r="J498" s="21"/>
      <c r="K498" s="21"/>
      <c r="L498" s="21"/>
      <c r="M498" s="21"/>
      <c r="N498" s="21"/>
      <c r="O498" s="20"/>
    </row>
    <row r="499" spans="1:15" ht="20" customHeight="1" x14ac:dyDescent="0.35">
      <c r="A499" s="3">
        <v>490</v>
      </c>
      <c r="B499" s="3" t="str">
        <f>IFERROR(VLOOKUP((ROW(A499)-9),'App Matrix'!$Y$10:$AA$609,2,FALSE),"")</f>
        <v/>
      </c>
      <c r="C499" s="3" t="str">
        <f>IFERROR(VLOOKUP((ROW(B499)-9),'App Matrix'!$Y$10:$AA$609,3,FALSE),"")</f>
        <v/>
      </c>
      <c r="D499" s="3" t="str">
        <f t="shared" si="37"/>
        <v/>
      </c>
      <c r="E499" s="21"/>
      <c r="F499" s="20"/>
      <c r="G499" s="20"/>
      <c r="H499" s="21"/>
      <c r="I499" s="21"/>
      <c r="J499" s="21"/>
      <c r="K499" s="21"/>
      <c r="L499" s="21"/>
      <c r="M499" s="21"/>
      <c r="N499" s="21"/>
      <c r="O499" s="20"/>
    </row>
    <row r="500" spans="1:15" ht="20" customHeight="1" x14ac:dyDescent="0.35">
      <c r="A500" s="3">
        <v>491</v>
      </c>
      <c r="B500" s="3" t="str">
        <f>IFERROR(VLOOKUP((ROW(A500)-9),'App Matrix'!$Y$10:$AA$609,2,FALSE),"")</f>
        <v/>
      </c>
      <c r="C500" s="3" t="str">
        <f>IFERROR(VLOOKUP((ROW(B500)-9),'App Matrix'!$Y$10:$AA$609,3,FALSE),"")</f>
        <v/>
      </c>
      <c r="D500" s="3" t="str">
        <f t="shared" si="37"/>
        <v/>
      </c>
      <c r="E500" s="21"/>
      <c r="F500" s="20"/>
      <c r="G500" s="20"/>
      <c r="H500" s="21"/>
      <c r="I500" s="21"/>
      <c r="J500" s="21"/>
      <c r="K500" s="21"/>
      <c r="L500" s="21"/>
      <c r="M500" s="21"/>
      <c r="N500" s="21"/>
      <c r="O500" s="20"/>
    </row>
    <row r="501" spans="1:15" ht="20" customHeight="1" x14ac:dyDescent="0.35">
      <c r="A501" s="3">
        <v>492</v>
      </c>
      <c r="B501" s="3" t="str">
        <f>IFERROR(VLOOKUP((ROW(A501)-9),'App Matrix'!$Y$10:$AA$609,2,FALSE),"")</f>
        <v/>
      </c>
      <c r="C501" s="3" t="str">
        <f>IFERROR(VLOOKUP((ROW(B501)-9),'App Matrix'!$Y$10:$AA$609,3,FALSE),"")</f>
        <v/>
      </c>
      <c r="D501" s="3" t="str">
        <f t="shared" si="37"/>
        <v/>
      </c>
      <c r="E501" s="21"/>
      <c r="F501" s="20"/>
      <c r="G501" s="20"/>
      <c r="H501" s="21"/>
      <c r="I501" s="21"/>
      <c r="J501" s="21"/>
      <c r="K501" s="21"/>
      <c r="L501" s="21"/>
      <c r="M501" s="21"/>
      <c r="N501" s="21"/>
      <c r="O501" s="20"/>
    </row>
    <row r="502" spans="1:15" ht="20" customHeight="1" x14ac:dyDescent="0.35">
      <c r="A502" s="3">
        <v>493</v>
      </c>
      <c r="B502" s="3" t="str">
        <f>IFERROR(VLOOKUP((ROW(A502)-9),'App Matrix'!$Y$10:$AA$609,2,FALSE),"")</f>
        <v/>
      </c>
      <c r="C502" s="3" t="str">
        <f>IFERROR(VLOOKUP((ROW(B502)-9),'App Matrix'!$Y$10:$AA$609,3,FALSE),"")</f>
        <v/>
      </c>
      <c r="D502" s="3" t="str">
        <f t="shared" si="37"/>
        <v/>
      </c>
      <c r="E502" s="21"/>
      <c r="F502" s="20"/>
      <c r="G502" s="20"/>
      <c r="H502" s="21"/>
      <c r="I502" s="21"/>
      <c r="J502" s="21"/>
      <c r="K502" s="21"/>
      <c r="L502" s="21"/>
      <c r="M502" s="21"/>
      <c r="N502" s="21"/>
      <c r="O502" s="20"/>
    </row>
    <row r="503" spans="1:15" ht="20" customHeight="1" x14ac:dyDescent="0.35">
      <c r="A503" s="3">
        <v>494</v>
      </c>
      <c r="B503" s="3" t="str">
        <f>IFERROR(VLOOKUP((ROW(A503)-9),'App Matrix'!$Y$10:$AA$609,2,FALSE),"")</f>
        <v/>
      </c>
      <c r="C503" s="3" t="str">
        <f>IFERROR(VLOOKUP((ROW(B503)-9),'App Matrix'!$Y$10:$AA$609,3,FALSE),"")</f>
        <v/>
      </c>
      <c r="D503" s="3" t="str">
        <f t="shared" si="37"/>
        <v/>
      </c>
      <c r="E503" s="21"/>
      <c r="F503" s="20"/>
      <c r="G503" s="20"/>
      <c r="H503" s="21"/>
      <c r="I503" s="21"/>
      <c r="J503" s="21"/>
      <c r="K503" s="21"/>
      <c r="L503" s="21"/>
      <c r="M503" s="21"/>
      <c r="N503" s="21"/>
      <c r="O503" s="20"/>
    </row>
    <row r="504" spans="1:15" ht="20" customHeight="1" x14ac:dyDescent="0.35">
      <c r="A504" s="3">
        <v>495</v>
      </c>
      <c r="B504" s="3" t="str">
        <f>IFERROR(VLOOKUP((ROW(A504)-9),'App Matrix'!$Y$10:$AA$609,2,FALSE),"")</f>
        <v/>
      </c>
      <c r="C504" s="3" t="str">
        <f>IFERROR(VLOOKUP((ROW(B504)-9),'App Matrix'!$Y$10:$AA$609,3,FALSE),"")</f>
        <v/>
      </c>
      <c r="D504" s="3" t="str">
        <f t="shared" si="37"/>
        <v/>
      </c>
      <c r="E504" s="21"/>
      <c r="F504" s="20"/>
      <c r="G504" s="20"/>
      <c r="H504" s="21"/>
      <c r="I504" s="21"/>
      <c r="J504" s="21"/>
      <c r="K504" s="21"/>
      <c r="L504" s="21"/>
      <c r="M504" s="21"/>
      <c r="N504" s="21"/>
      <c r="O504" s="20"/>
    </row>
    <row r="505" spans="1:15" ht="20" customHeight="1" x14ac:dyDescent="0.35">
      <c r="A505" s="3">
        <v>496</v>
      </c>
      <c r="B505" s="3" t="str">
        <f>IFERROR(VLOOKUP((ROW(A505)-9),'App Matrix'!$Y$10:$AA$609,2,FALSE),"")</f>
        <v/>
      </c>
      <c r="C505" s="3" t="str">
        <f>IFERROR(VLOOKUP((ROW(B505)-9),'App Matrix'!$Y$10:$AA$609,3,FALSE),"")</f>
        <v/>
      </c>
      <c r="D505" s="3" t="str">
        <f t="shared" si="37"/>
        <v/>
      </c>
      <c r="E505" s="21"/>
      <c r="F505" s="20"/>
      <c r="G505" s="20"/>
      <c r="H505" s="21"/>
      <c r="I505" s="21"/>
      <c r="J505" s="21"/>
      <c r="K505" s="21"/>
      <c r="L505" s="21"/>
      <c r="M505" s="21"/>
      <c r="N505" s="21"/>
      <c r="O505" s="20"/>
    </row>
    <row r="506" spans="1:15" ht="20" customHeight="1" x14ac:dyDescent="0.35">
      <c r="A506" s="3">
        <v>497</v>
      </c>
      <c r="B506" s="3" t="str">
        <f>IFERROR(VLOOKUP((ROW(A506)-9),'App Matrix'!$Y$10:$AA$609,2,FALSE),"")</f>
        <v/>
      </c>
      <c r="C506" s="3" t="str">
        <f>IFERROR(VLOOKUP((ROW(B506)-9),'App Matrix'!$Y$10:$AA$609,3,FALSE),"")</f>
        <v/>
      </c>
      <c r="D506" s="3" t="str">
        <f t="shared" si="37"/>
        <v/>
      </c>
      <c r="E506" s="21"/>
      <c r="F506" s="20"/>
      <c r="G506" s="20"/>
      <c r="H506" s="21"/>
      <c r="I506" s="21"/>
      <c r="J506" s="21"/>
      <c r="K506" s="21"/>
      <c r="L506" s="21"/>
      <c r="M506" s="21"/>
      <c r="N506" s="21"/>
      <c r="O506" s="20"/>
    </row>
    <row r="507" spans="1:15" ht="20" customHeight="1" x14ac:dyDescent="0.35">
      <c r="A507" s="3">
        <v>498</v>
      </c>
      <c r="B507" s="3" t="str">
        <f>IFERROR(VLOOKUP((ROW(A507)-9),'App Matrix'!$Y$10:$AA$609,2,FALSE),"")</f>
        <v/>
      </c>
      <c r="C507" s="3" t="str">
        <f>IFERROR(VLOOKUP((ROW(B507)-9),'App Matrix'!$Y$10:$AA$609,3,FALSE),"")</f>
        <v/>
      </c>
      <c r="D507" s="3" t="str">
        <f t="shared" si="37"/>
        <v/>
      </c>
      <c r="E507" s="21"/>
      <c r="F507" s="20"/>
      <c r="G507" s="20"/>
      <c r="H507" s="21"/>
      <c r="I507" s="21"/>
      <c r="J507" s="21"/>
      <c r="K507" s="21"/>
      <c r="L507" s="21"/>
      <c r="M507" s="21"/>
      <c r="N507" s="21"/>
      <c r="O507" s="20"/>
    </row>
    <row r="508" spans="1:15" ht="20" customHeight="1" x14ac:dyDescent="0.35">
      <c r="A508" s="3">
        <v>499</v>
      </c>
      <c r="B508" s="3" t="str">
        <f>IFERROR(VLOOKUP((ROW(A508)-9),'App Matrix'!$Y$10:$AA$609,2,FALSE),"")</f>
        <v/>
      </c>
      <c r="C508" s="3" t="str">
        <f>IFERROR(VLOOKUP((ROW(B508)-9),'App Matrix'!$Y$10:$AA$609,3,FALSE),"")</f>
        <v/>
      </c>
      <c r="D508" s="3" t="str">
        <f t="shared" si="37"/>
        <v/>
      </c>
      <c r="E508" s="21"/>
      <c r="F508" s="20"/>
      <c r="G508" s="20"/>
      <c r="H508" s="21"/>
      <c r="I508" s="21"/>
      <c r="J508" s="21"/>
      <c r="K508" s="21"/>
      <c r="L508" s="21"/>
      <c r="M508" s="21"/>
      <c r="N508" s="21"/>
      <c r="O508" s="20"/>
    </row>
    <row r="509" spans="1:15" ht="20" customHeight="1" x14ac:dyDescent="0.35">
      <c r="A509" s="3">
        <v>500</v>
      </c>
      <c r="B509" s="3" t="str">
        <f>IFERROR(VLOOKUP((ROW(A509)-9),'App Matrix'!$Y$10:$AA$609,2,FALSE),"")</f>
        <v/>
      </c>
      <c r="C509" s="3" t="str">
        <f>IFERROR(VLOOKUP((ROW(B509)-9),'App Matrix'!$Y$10:$AA$609,3,FALSE),"")</f>
        <v/>
      </c>
      <c r="D509" s="3" t="str">
        <f t="shared" si="37"/>
        <v/>
      </c>
      <c r="E509" s="21"/>
      <c r="F509" s="20"/>
      <c r="G509" s="20"/>
      <c r="H509" s="21"/>
      <c r="I509" s="21"/>
      <c r="J509" s="21"/>
      <c r="K509" s="21"/>
      <c r="L509" s="21"/>
      <c r="M509" s="21"/>
      <c r="N509" s="21"/>
      <c r="O509" s="20"/>
    </row>
    <row r="510" spans="1:15" ht="20" customHeight="1" x14ac:dyDescent="0.35">
      <c r="A510" s="3">
        <v>501</v>
      </c>
      <c r="B510" s="3" t="str">
        <f>IFERROR(VLOOKUP((ROW(A510)-9),'App Matrix'!$Y$10:$AA$609,2,FALSE),"")</f>
        <v/>
      </c>
      <c r="C510" s="3" t="str">
        <f>IFERROR(VLOOKUP((ROW(B510)-9),'App Matrix'!$Y$10:$AA$609,3,FALSE),"")</f>
        <v/>
      </c>
      <c r="D510" s="3" t="str">
        <f t="shared" si="37"/>
        <v/>
      </c>
      <c r="E510" s="21"/>
      <c r="F510" s="20"/>
      <c r="G510" s="20"/>
      <c r="H510" s="21"/>
      <c r="I510" s="21"/>
      <c r="J510" s="21"/>
      <c r="K510" s="21"/>
      <c r="L510" s="21"/>
      <c r="M510" s="21"/>
      <c r="N510" s="21"/>
      <c r="O510" s="20"/>
    </row>
    <row r="511" spans="1:15" ht="20" customHeight="1" x14ac:dyDescent="0.35">
      <c r="A511" s="3">
        <v>502</v>
      </c>
      <c r="B511" s="3" t="str">
        <f>IFERROR(VLOOKUP((ROW(A511)-9),'App Matrix'!$Y$10:$AA$609,2,FALSE),"")</f>
        <v/>
      </c>
      <c r="C511" s="3" t="str">
        <f>IFERROR(VLOOKUP((ROW(B511)-9),'App Matrix'!$Y$10:$AA$609,3,FALSE),"")</f>
        <v/>
      </c>
      <c r="D511" s="3" t="str">
        <f t="shared" si="37"/>
        <v/>
      </c>
      <c r="E511" s="21"/>
      <c r="F511" s="20"/>
      <c r="G511" s="20"/>
      <c r="H511" s="21"/>
      <c r="I511" s="21"/>
      <c r="J511" s="21"/>
      <c r="K511" s="21"/>
      <c r="L511" s="21"/>
      <c r="M511" s="21"/>
      <c r="N511" s="21"/>
      <c r="O511" s="20"/>
    </row>
    <row r="512" spans="1:15" ht="20" customHeight="1" x14ac:dyDescent="0.35">
      <c r="A512" s="3">
        <v>503</v>
      </c>
      <c r="B512" s="3" t="str">
        <f>IFERROR(VLOOKUP((ROW(A512)-9),'App Matrix'!$Y$10:$AA$609,2,FALSE),"")</f>
        <v/>
      </c>
      <c r="C512" s="3" t="str">
        <f>IFERROR(VLOOKUP((ROW(B512)-9),'App Matrix'!$Y$10:$AA$609,3,FALSE),"")</f>
        <v/>
      </c>
      <c r="D512" s="3" t="str">
        <f t="shared" si="37"/>
        <v/>
      </c>
      <c r="E512" s="21"/>
      <c r="F512" s="20"/>
      <c r="G512" s="20"/>
      <c r="H512" s="21"/>
      <c r="I512" s="21"/>
      <c r="J512" s="21"/>
      <c r="K512" s="21"/>
      <c r="L512" s="21"/>
      <c r="M512" s="21"/>
      <c r="N512" s="21"/>
      <c r="O512" s="20"/>
    </row>
    <row r="513" spans="1:15" ht="20" customHeight="1" x14ac:dyDescent="0.35">
      <c r="A513" s="3">
        <v>504</v>
      </c>
      <c r="B513" s="3" t="str">
        <f>IFERROR(VLOOKUP((ROW(A513)-9),'App Matrix'!$Y$10:$AA$609,2,FALSE),"")</f>
        <v/>
      </c>
      <c r="C513" s="3" t="str">
        <f>IFERROR(VLOOKUP((ROW(B513)-9),'App Matrix'!$Y$10:$AA$609,3,FALSE),"")</f>
        <v/>
      </c>
      <c r="D513" s="3" t="str">
        <f t="shared" si="37"/>
        <v/>
      </c>
      <c r="E513" s="21"/>
      <c r="F513" s="20"/>
      <c r="G513" s="20"/>
      <c r="H513" s="21"/>
      <c r="I513" s="21"/>
      <c r="J513" s="21"/>
      <c r="K513" s="21"/>
      <c r="L513" s="21"/>
      <c r="M513" s="21"/>
      <c r="N513" s="21"/>
      <c r="O513" s="20"/>
    </row>
    <row r="514" spans="1:15" ht="20" customHeight="1" x14ac:dyDescent="0.35">
      <c r="A514" s="3">
        <v>505</v>
      </c>
      <c r="B514" s="3" t="str">
        <f>IFERROR(VLOOKUP((ROW(A514)-9),'App Matrix'!$Y$10:$AA$609,2,FALSE),"")</f>
        <v/>
      </c>
      <c r="C514" s="3" t="str">
        <f>IFERROR(VLOOKUP((ROW(B514)-9),'App Matrix'!$Y$10:$AA$609,3,FALSE),"")</f>
        <v/>
      </c>
      <c r="D514" s="3" t="str">
        <f t="shared" si="37"/>
        <v/>
      </c>
      <c r="E514" s="21"/>
      <c r="F514" s="20"/>
      <c r="G514" s="20"/>
      <c r="H514" s="21"/>
      <c r="I514" s="21"/>
      <c r="J514" s="21"/>
      <c r="K514" s="21"/>
      <c r="L514" s="21"/>
      <c r="M514" s="21"/>
      <c r="N514" s="21"/>
      <c r="O514" s="20"/>
    </row>
    <row r="515" spans="1:15" ht="20" customHeight="1" x14ac:dyDescent="0.35">
      <c r="A515" s="3">
        <v>506</v>
      </c>
      <c r="B515" s="3" t="str">
        <f>IFERROR(VLOOKUP((ROW(A515)-9),'App Matrix'!$Y$10:$AA$609,2,FALSE),"")</f>
        <v/>
      </c>
      <c r="C515" s="3" t="str">
        <f>IFERROR(VLOOKUP((ROW(B515)-9),'App Matrix'!$Y$10:$AA$609,3,FALSE),"")</f>
        <v/>
      </c>
      <c r="D515" s="3" t="str">
        <f t="shared" si="37"/>
        <v/>
      </c>
      <c r="E515" s="21"/>
      <c r="F515" s="20"/>
      <c r="G515" s="20"/>
      <c r="H515" s="21"/>
      <c r="I515" s="21"/>
      <c r="J515" s="21"/>
      <c r="K515" s="21"/>
      <c r="L515" s="21"/>
      <c r="M515" s="21"/>
      <c r="N515" s="21"/>
      <c r="O515" s="20"/>
    </row>
    <row r="516" spans="1:15" ht="20" customHeight="1" x14ac:dyDescent="0.35">
      <c r="A516" s="3">
        <v>507</v>
      </c>
      <c r="B516" s="3" t="str">
        <f>IFERROR(VLOOKUP((ROW(A516)-9),'App Matrix'!$Y$10:$AA$609,2,FALSE),"")</f>
        <v/>
      </c>
      <c r="C516" s="3" t="str">
        <f>IFERROR(VLOOKUP((ROW(B516)-9),'App Matrix'!$Y$10:$AA$609,3,FALSE),"")</f>
        <v/>
      </c>
      <c r="D516" s="3" t="str">
        <f t="shared" si="37"/>
        <v/>
      </c>
      <c r="E516" s="21"/>
      <c r="F516" s="20"/>
      <c r="G516" s="20"/>
      <c r="H516" s="21"/>
      <c r="I516" s="21"/>
      <c r="J516" s="21"/>
      <c r="K516" s="21"/>
      <c r="L516" s="21"/>
      <c r="M516" s="21"/>
      <c r="N516" s="21"/>
      <c r="O516" s="20"/>
    </row>
    <row r="517" spans="1:15" ht="20" customHeight="1" x14ac:dyDescent="0.35">
      <c r="A517" s="3">
        <v>508</v>
      </c>
      <c r="B517" s="3" t="str">
        <f>IFERROR(VLOOKUP((ROW(A517)-9),'App Matrix'!$Y$10:$AA$609,2,FALSE),"")</f>
        <v/>
      </c>
      <c r="C517" s="3" t="str">
        <f>IFERROR(VLOOKUP((ROW(B517)-9),'App Matrix'!$Y$10:$AA$609,3,FALSE),"")</f>
        <v/>
      </c>
      <c r="D517" s="3" t="str">
        <f t="shared" si="37"/>
        <v/>
      </c>
      <c r="E517" s="21"/>
      <c r="F517" s="20"/>
      <c r="G517" s="20"/>
      <c r="H517" s="21"/>
      <c r="I517" s="21"/>
      <c r="J517" s="21"/>
      <c r="K517" s="21"/>
      <c r="L517" s="21"/>
      <c r="M517" s="21"/>
      <c r="N517" s="21"/>
      <c r="O517" s="20"/>
    </row>
    <row r="518" spans="1:15" ht="20" customHeight="1" x14ac:dyDescent="0.35">
      <c r="A518" s="3">
        <v>509</v>
      </c>
      <c r="B518" s="3" t="str">
        <f>IFERROR(VLOOKUP((ROW(A518)-9),'App Matrix'!$Y$10:$AA$609,2,FALSE),"")</f>
        <v/>
      </c>
      <c r="C518" s="3" t="str">
        <f>IFERROR(VLOOKUP((ROW(B518)-9),'App Matrix'!$Y$10:$AA$609,3,FALSE),"")</f>
        <v/>
      </c>
      <c r="D518" s="3" t="str">
        <f t="shared" si="37"/>
        <v/>
      </c>
      <c r="E518" s="21"/>
      <c r="F518" s="20"/>
      <c r="G518" s="20"/>
      <c r="H518" s="21"/>
      <c r="I518" s="21"/>
      <c r="J518" s="21"/>
      <c r="K518" s="21"/>
      <c r="L518" s="21"/>
      <c r="M518" s="21"/>
      <c r="N518" s="21"/>
      <c r="O518" s="20"/>
    </row>
    <row r="519" spans="1:15" ht="20" customHeight="1" x14ac:dyDescent="0.35">
      <c r="A519" s="3">
        <v>510</v>
      </c>
      <c r="B519" s="3" t="str">
        <f>IFERROR(VLOOKUP((ROW(A519)-9),'App Matrix'!$Y$10:$AA$609,2,FALSE),"")</f>
        <v/>
      </c>
      <c r="C519" s="3" t="str">
        <f>IFERROR(VLOOKUP((ROW(B519)-9),'App Matrix'!$Y$10:$AA$609,3,FALSE),"")</f>
        <v/>
      </c>
      <c r="D519" s="3" t="str">
        <f t="shared" si="37"/>
        <v/>
      </c>
      <c r="E519" s="21"/>
      <c r="F519" s="20"/>
      <c r="G519" s="20"/>
      <c r="H519" s="21"/>
      <c r="I519" s="21"/>
      <c r="J519" s="21"/>
      <c r="K519" s="21"/>
      <c r="L519" s="21"/>
      <c r="M519" s="21"/>
      <c r="N519" s="21"/>
      <c r="O519" s="20"/>
    </row>
    <row r="520" spans="1:15" ht="20" customHeight="1" x14ac:dyDescent="0.35">
      <c r="A520" s="3">
        <v>511</v>
      </c>
      <c r="B520" s="3" t="str">
        <f>IFERROR(VLOOKUP((ROW(A520)-9),'App Matrix'!$Y$10:$AA$609,2,FALSE),"")</f>
        <v/>
      </c>
      <c r="C520" s="3" t="str">
        <f>IFERROR(VLOOKUP((ROW(B520)-9),'App Matrix'!$Y$10:$AA$609,3,FALSE),"")</f>
        <v/>
      </c>
      <c r="D520" s="3" t="str">
        <f t="shared" si="37"/>
        <v/>
      </c>
      <c r="E520" s="21"/>
      <c r="F520" s="20"/>
      <c r="G520" s="20"/>
      <c r="H520" s="21"/>
      <c r="I520" s="21"/>
      <c r="J520" s="21"/>
      <c r="K520" s="21"/>
      <c r="L520" s="21"/>
      <c r="M520" s="21"/>
      <c r="N520" s="21"/>
      <c r="O520" s="20"/>
    </row>
    <row r="521" spans="1:15" ht="20" customHeight="1" x14ac:dyDescent="0.35">
      <c r="A521" s="3">
        <v>512</v>
      </c>
      <c r="B521" s="3" t="str">
        <f>IFERROR(VLOOKUP((ROW(A521)-9),'App Matrix'!$Y$10:$AA$609,2,FALSE),"")</f>
        <v/>
      </c>
      <c r="C521" s="3" t="str">
        <f>IFERROR(VLOOKUP((ROW(B521)-9),'App Matrix'!$Y$10:$AA$609,3,FALSE),"")</f>
        <v/>
      </c>
      <c r="D521" s="3" t="str">
        <f t="shared" si="37"/>
        <v/>
      </c>
      <c r="E521" s="21"/>
      <c r="F521" s="20"/>
      <c r="G521" s="20"/>
      <c r="H521" s="21"/>
      <c r="I521" s="21"/>
      <c r="J521" s="21"/>
      <c r="K521" s="21"/>
      <c r="L521" s="21"/>
      <c r="M521" s="21"/>
      <c r="N521" s="21"/>
      <c r="O521" s="20"/>
    </row>
    <row r="522" spans="1:15" ht="20" customHeight="1" x14ac:dyDescent="0.35">
      <c r="A522" s="3">
        <v>513</v>
      </c>
      <c r="B522" s="3" t="str">
        <f>IFERROR(VLOOKUP((ROW(A522)-9),'App Matrix'!$Y$10:$AA$609,2,FALSE),"")</f>
        <v/>
      </c>
      <c r="C522" s="3" t="str">
        <f>IFERROR(VLOOKUP((ROW(B522)-9),'App Matrix'!$Y$10:$AA$609,3,FALSE),"")</f>
        <v/>
      </c>
      <c r="D522" s="3" t="str">
        <f t="shared" si="37"/>
        <v/>
      </c>
      <c r="E522" s="21"/>
      <c r="F522" s="20"/>
      <c r="G522" s="20"/>
      <c r="H522" s="21"/>
      <c r="I522" s="21"/>
      <c r="J522" s="21"/>
      <c r="K522" s="21"/>
      <c r="L522" s="21"/>
      <c r="M522" s="21"/>
      <c r="N522" s="21"/>
      <c r="O522" s="20"/>
    </row>
    <row r="523" spans="1:15" ht="20" customHeight="1" x14ac:dyDescent="0.35">
      <c r="A523" s="3">
        <v>514</v>
      </c>
      <c r="B523" s="3" t="str">
        <f>IFERROR(VLOOKUP((ROW(A523)-9),'App Matrix'!$Y$10:$AA$609,2,FALSE),"")</f>
        <v/>
      </c>
      <c r="C523" s="3" t="str">
        <f>IFERROR(VLOOKUP((ROW(B523)-9),'App Matrix'!$Y$10:$AA$609,3,FALSE),"")</f>
        <v/>
      </c>
      <c r="D523" s="3" t="str">
        <f t="shared" si="37"/>
        <v/>
      </c>
      <c r="E523" s="21"/>
      <c r="F523" s="20"/>
      <c r="G523" s="20"/>
      <c r="H523" s="21"/>
      <c r="I523" s="21"/>
      <c r="J523" s="21"/>
      <c r="K523" s="21"/>
      <c r="L523" s="21"/>
      <c r="M523" s="21"/>
      <c r="N523" s="21"/>
      <c r="O523" s="20"/>
    </row>
    <row r="524" spans="1:15" ht="20" customHeight="1" x14ac:dyDescent="0.35">
      <c r="A524" s="3">
        <v>515</v>
      </c>
      <c r="B524" s="3" t="str">
        <f>IFERROR(VLOOKUP((ROW(A524)-9),'App Matrix'!$Y$10:$AA$609,2,FALSE),"")</f>
        <v/>
      </c>
      <c r="C524" s="3" t="str">
        <f>IFERROR(VLOOKUP((ROW(B524)-9),'App Matrix'!$Y$10:$AA$609,3,FALSE),"")</f>
        <v/>
      </c>
      <c r="D524" s="3" t="str">
        <f t="shared" si="37"/>
        <v/>
      </c>
      <c r="E524" s="21"/>
      <c r="F524" s="20"/>
      <c r="G524" s="20"/>
      <c r="H524" s="21"/>
      <c r="I524" s="21"/>
      <c r="J524" s="21"/>
      <c r="K524" s="21"/>
      <c r="L524" s="21"/>
      <c r="M524" s="21"/>
      <c r="N524" s="21"/>
      <c r="O524" s="20"/>
    </row>
    <row r="525" spans="1:15" ht="20" customHeight="1" x14ac:dyDescent="0.35">
      <c r="A525" s="3">
        <v>516</v>
      </c>
      <c r="B525" s="3" t="str">
        <f>IFERROR(VLOOKUP((ROW(A525)-9),'App Matrix'!$Y$10:$AA$609,2,FALSE),"")</f>
        <v/>
      </c>
      <c r="C525" s="3" t="str">
        <f>IFERROR(VLOOKUP((ROW(B525)-9),'App Matrix'!$Y$10:$AA$609,3,FALSE),"")</f>
        <v/>
      </c>
      <c r="D525" s="3" t="str">
        <f t="shared" si="37"/>
        <v/>
      </c>
      <c r="E525" s="21"/>
      <c r="F525" s="20"/>
      <c r="G525" s="20"/>
      <c r="H525" s="21"/>
      <c r="I525" s="21"/>
      <c r="J525" s="21"/>
      <c r="K525" s="21"/>
      <c r="L525" s="21"/>
      <c r="M525" s="21"/>
      <c r="N525" s="21"/>
      <c r="O525" s="20"/>
    </row>
    <row r="526" spans="1:15" ht="20" customHeight="1" x14ac:dyDescent="0.35">
      <c r="A526" s="3">
        <v>517</v>
      </c>
      <c r="B526" s="3" t="str">
        <f>IFERROR(VLOOKUP((ROW(A526)-9),'App Matrix'!$Y$10:$AA$609,2,FALSE),"")</f>
        <v/>
      </c>
      <c r="C526" s="3" t="str">
        <f>IFERROR(VLOOKUP((ROW(B526)-9),'App Matrix'!$Y$10:$AA$609,3,FALSE),"")</f>
        <v/>
      </c>
      <c r="D526" s="3" t="str">
        <f t="shared" si="37"/>
        <v/>
      </c>
      <c r="E526" s="21"/>
      <c r="F526" s="20"/>
      <c r="G526" s="20"/>
      <c r="H526" s="21"/>
      <c r="I526" s="21"/>
      <c r="J526" s="21"/>
      <c r="K526" s="21"/>
      <c r="L526" s="21"/>
      <c r="M526" s="21"/>
      <c r="N526" s="21"/>
      <c r="O526" s="20"/>
    </row>
    <row r="527" spans="1:15" ht="20" customHeight="1" x14ac:dyDescent="0.35">
      <c r="A527" s="3">
        <v>518</v>
      </c>
      <c r="B527" s="3" t="str">
        <f>IFERROR(VLOOKUP((ROW(A527)-9),'App Matrix'!$Y$10:$AA$609,2,FALSE),"")</f>
        <v/>
      </c>
      <c r="C527" s="3" t="str">
        <f>IFERROR(VLOOKUP((ROW(B527)-9),'App Matrix'!$Y$10:$AA$609,3,FALSE),"")</f>
        <v/>
      </c>
      <c r="D527" s="3" t="str">
        <f t="shared" si="37"/>
        <v/>
      </c>
      <c r="E527" s="21"/>
      <c r="F527" s="20"/>
      <c r="G527" s="20"/>
      <c r="H527" s="21"/>
      <c r="I527" s="21"/>
      <c r="J527" s="21"/>
      <c r="K527" s="21"/>
      <c r="L527" s="21"/>
      <c r="M527" s="21"/>
      <c r="N527" s="21"/>
      <c r="O527" s="20"/>
    </row>
    <row r="528" spans="1:15" ht="20" customHeight="1" x14ac:dyDescent="0.35">
      <c r="A528" s="3">
        <v>519</v>
      </c>
      <c r="B528" s="3" t="str">
        <f>IFERROR(VLOOKUP((ROW(A528)-9),'App Matrix'!$Y$10:$AA$609,2,FALSE),"")</f>
        <v/>
      </c>
      <c r="C528" s="3" t="str">
        <f>IFERROR(VLOOKUP((ROW(B528)-9),'App Matrix'!$Y$10:$AA$609,3,FALSE),"")</f>
        <v/>
      </c>
      <c r="D528" s="3" t="str">
        <f t="shared" si="37"/>
        <v/>
      </c>
      <c r="E528" s="21"/>
      <c r="F528" s="20"/>
      <c r="G528" s="20"/>
      <c r="H528" s="21"/>
      <c r="I528" s="21"/>
      <c r="J528" s="21"/>
      <c r="K528" s="21"/>
      <c r="L528" s="21"/>
      <c r="M528" s="21"/>
      <c r="N528" s="21"/>
      <c r="O528" s="20"/>
    </row>
    <row r="529" spans="1:15" ht="20" customHeight="1" x14ac:dyDescent="0.35">
      <c r="A529" s="3">
        <v>520</v>
      </c>
      <c r="B529" s="3" t="str">
        <f>IFERROR(VLOOKUP((ROW(A529)-9),'App Matrix'!$Y$10:$AA$609,2,FALSE),"")</f>
        <v/>
      </c>
      <c r="C529" s="3" t="str">
        <f>IFERROR(VLOOKUP((ROW(B529)-9),'App Matrix'!$Y$10:$AA$609,3,FALSE),"")</f>
        <v/>
      </c>
      <c r="D529" s="3" t="str">
        <f t="shared" si="37"/>
        <v/>
      </c>
      <c r="E529" s="21"/>
      <c r="F529" s="20"/>
      <c r="G529" s="20"/>
      <c r="H529" s="21"/>
      <c r="I529" s="21"/>
      <c r="J529" s="21"/>
      <c r="K529" s="21"/>
      <c r="L529" s="21"/>
      <c r="M529" s="21"/>
      <c r="N529" s="21"/>
      <c r="O529" s="20"/>
    </row>
    <row r="530" spans="1:15" ht="20" customHeight="1" x14ac:dyDescent="0.35">
      <c r="A530" s="3">
        <v>521</v>
      </c>
      <c r="B530" s="3" t="str">
        <f>IFERROR(VLOOKUP((ROW(A530)-9),'App Matrix'!$Y$10:$AA$609,2,FALSE),"")</f>
        <v/>
      </c>
      <c r="C530" s="3" t="str">
        <f>IFERROR(VLOOKUP((ROW(B530)-9),'App Matrix'!$Y$10:$AA$609,3,FALSE),"")</f>
        <v/>
      </c>
      <c r="D530" s="3" t="str">
        <f t="shared" si="37"/>
        <v/>
      </c>
      <c r="E530" s="21"/>
      <c r="F530" s="20"/>
      <c r="G530" s="20"/>
      <c r="H530" s="21"/>
      <c r="I530" s="21"/>
      <c r="J530" s="21"/>
      <c r="K530" s="21"/>
      <c r="L530" s="21"/>
      <c r="M530" s="21"/>
      <c r="N530" s="21"/>
      <c r="O530" s="20"/>
    </row>
    <row r="531" spans="1:15" ht="20" customHeight="1" x14ac:dyDescent="0.35">
      <c r="A531" s="3">
        <v>522</v>
      </c>
      <c r="B531" s="3" t="str">
        <f>IFERROR(VLOOKUP((ROW(A531)-9),'App Matrix'!$Y$10:$AA$609,2,FALSE),"")</f>
        <v/>
      </c>
      <c r="C531" s="3" t="str">
        <f>IFERROR(VLOOKUP((ROW(B531)-9),'App Matrix'!$Y$10:$AA$609,3,FALSE),"")</f>
        <v/>
      </c>
      <c r="D531" s="3" t="str">
        <f t="shared" si="37"/>
        <v/>
      </c>
      <c r="E531" s="21"/>
      <c r="F531" s="20"/>
      <c r="G531" s="20"/>
      <c r="H531" s="21"/>
      <c r="I531" s="21"/>
      <c r="J531" s="21"/>
      <c r="K531" s="21"/>
      <c r="L531" s="21"/>
      <c r="M531" s="21"/>
      <c r="N531" s="21"/>
      <c r="O531" s="20"/>
    </row>
    <row r="532" spans="1:15" ht="20" customHeight="1" x14ac:dyDescent="0.35">
      <c r="A532" s="3">
        <v>523</v>
      </c>
      <c r="B532" s="3" t="str">
        <f>IFERROR(VLOOKUP((ROW(A532)-9),'App Matrix'!$Y$10:$AA$609,2,FALSE),"")</f>
        <v/>
      </c>
      <c r="C532" s="3" t="str">
        <f>IFERROR(VLOOKUP((ROW(B532)-9),'App Matrix'!$Y$10:$AA$609,3,FALSE),"")</f>
        <v/>
      </c>
      <c r="D532" s="3" t="str">
        <f t="shared" si="37"/>
        <v/>
      </c>
      <c r="E532" s="21"/>
      <c r="F532" s="20"/>
      <c r="G532" s="20"/>
      <c r="H532" s="21"/>
      <c r="I532" s="21"/>
      <c r="J532" s="21"/>
      <c r="K532" s="21"/>
      <c r="L532" s="21"/>
      <c r="M532" s="21"/>
      <c r="N532" s="21"/>
      <c r="O532" s="20"/>
    </row>
    <row r="533" spans="1:15" ht="20" customHeight="1" x14ac:dyDescent="0.35">
      <c r="A533" s="3">
        <v>524</v>
      </c>
      <c r="B533" s="3" t="str">
        <f>IFERROR(VLOOKUP((ROW(A533)-9),'App Matrix'!$Y$10:$AA$609,2,FALSE),"")</f>
        <v/>
      </c>
      <c r="C533" s="3" t="str">
        <f>IFERROR(VLOOKUP((ROW(B533)-9),'App Matrix'!$Y$10:$AA$609,3,FALSE),"")</f>
        <v/>
      </c>
      <c r="D533" s="3" t="str">
        <f t="shared" si="37"/>
        <v/>
      </c>
      <c r="E533" s="21"/>
      <c r="F533" s="20"/>
      <c r="G533" s="20"/>
      <c r="H533" s="21"/>
      <c r="I533" s="21"/>
      <c r="J533" s="21"/>
      <c r="K533" s="21"/>
      <c r="L533" s="21"/>
      <c r="M533" s="21"/>
      <c r="N533" s="21"/>
      <c r="O533" s="20"/>
    </row>
    <row r="534" spans="1:15" ht="20" customHeight="1" x14ac:dyDescent="0.35">
      <c r="A534" s="3">
        <v>525</v>
      </c>
      <c r="B534" s="3" t="str">
        <f>IFERROR(VLOOKUP((ROW(A534)-9),'App Matrix'!$Y$10:$AA$609,2,FALSE),"")</f>
        <v/>
      </c>
      <c r="C534" s="3" t="str">
        <f>IFERROR(VLOOKUP((ROW(B534)-9),'App Matrix'!$Y$10:$AA$609,3,FALSE),"")</f>
        <v/>
      </c>
      <c r="D534" s="3" t="str">
        <f t="shared" si="37"/>
        <v/>
      </c>
      <c r="E534" s="21"/>
      <c r="F534" s="20"/>
      <c r="G534" s="20"/>
      <c r="H534" s="21"/>
      <c r="I534" s="21"/>
      <c r="J534" s="21"/>
      <c r="K534" s="21"/>
      <c r="L534" s="21"/>
      <c r="M534" s="21"/>
      <c r="N534" s="21"/>
      <c r="O534" s="20"/>
    </row>
    <row r="535" spans="1:15" ht="20" customHeight="1" x14ac:dyDescent="0.35">
      <c r="A535" s="3">
        <v>526</v>
      </c>
      <c r="B535" s="3" t="str">
        <f>IFERROR(VLOOKUP((ROW(A535)-9),'App Matrix'!$Y$10:$AA$609,2,FALSE),"")</f>
        <v/>
      </c>
      <c r="C535" s="3" t="str">
        <f>IFERROR(VLOOKUP((ROW(B535)-9),'App Matrix'!$Y$10:$AA$609,3,FALSE),"")</f>
        <v/>
      </c>
      <c r="D535" s="3" t="str">
        <f t="shared" si="37"/>
        <v/>
      </c>
      <c r="E535" s="21"/>
      <c r="F535" s="20"/>
      <c r="G535" s="20"/>
      <c r="H535" s="21"/>
      <c r="I535" s="21"/>
      <c r="J535" s="21"/>
      <c r="K535" s="21"/>
      <c r="L535" s="21"/>
      <c r="M535" s="21"/>
      <c r="N535" s="21"/>
      <c r="O535" s="20"/>
    </row>
    <row r="536" spans="1:15" ht="20" customHeight="1" x14ac:dyDescent="0.35">
      <c r="A536" s="3">
        <v>527</v>
      </c>
      <c r="B536" s="3" t="str">
        <f>IFERROR(VLOOKUP((ROW(A536)-9),'App Matrix'!$Y$10:$AA$609,2,FALSE),"")</f>
        <v/>
      </c>
      <c r="C536" s="3" t="str">
        <f>IFERROR(VLOOKUP((ROW(B536)-9),'App Matrix'!$Y$10:$AA$609,3,FALSE),"")</f>
        <v/>
      </c>
      <c r="D536" s="3" t="str">
        <f t="shared" si="37"/>
        <v/>
      </c>
      <c r="E536" s="21"/>
      <c r="F536" s="20"/>
      <c r="G536" s="20"/>
      <c r="H536" s="21"/>
      <c r="I536" s="21"/>
      <c r="J536" s="21"/>
      <c r="K536" s="21"/>
      <c r="L536" s="21"/>
      <c r="M536" s="21"/>
      <c r="N536" s="21"/>
      <c r="O536" s="20"/>
    </row>
    <row r="537" spans="1:15" ht="20" customHeight="1" x14ac:dyDescent="0.35">
      <c r="A537" s="3">
        <v>528</v>
      </c>
      <c r="B537" s="3" t="str">
        <f>IFERROR(VLOOKUP((ROW(A537)-9),'App Matrix'!$Y$10:$AA$609,2,FALSE),"")</f>
        <v/>
      </c>
      <c r="C537" s="3" t="str">
        <f>IFERROR(VLOOKUP((ROW(B537)-9),'App Matrix'!$Y$10:$AA$609,3,FALSE),"")</f>
        <v/>
      </c>
      <c r="D537" s="3" t="str">
        <f t="shared" si="37"/>
        <v/>
      </c>
      <c r="E537" s="21"/>
      <c r="F537" s="20"/>
      <c r="G537" s="20"/>
      <c r="H537" s="21"/>
      <c r="I537" s="21"/>
      <c r="J537" s="21"/>
      <c r="K537" s="21"/>
      <c r="L537" s="21"/>
      <c r="M537" s="21"/>
      <c r="N537" s="21"/>
      <c r="O537" s="20"/>
    </row>
    <row r="538" spans="1:15" ht="20" customHeight="1" x14ac:dyDescent="0.35">
      <c r="A538" s="3">
        <v>529</v>
      </c>
      <c r="B538" s="3" t="str">
        <f>IFERROR(VLOOKUP((ROW(A538)-9),'App Matrix'!$Y$10:$AA$609,2,FALSE),"")</f>
        <v/>
      </c>
      <c r="C538" s="3" t="str">
        <f>IFERROR(VLOOKUP((ROW(B538)-9),'App Matrix'!$Y$10:$AA$609,3,FALSE),"")</f>
        <v/>
      </c>
      <c r="D538" s="3" t="str">
        <f t="shared" si="37"/>
        <v/>
      </c>
      <c r="E538" s="21"/>
      <c r="F538" s="20"/>
      <c r="G538" s="20"/>
      <c r="H538" s="21"/>
      <c r="I538" s="21"/>
      <c r="J538" s="21"/>
      <c r="K538" s="21"/>
      <c r="L538" s="21"/>
      <c r="M538" s="21"/>
      <c r="N538" s="21"/>
      <c r="O538" s="20"/>
    </row>
    <row r="539" spans="1:15" ht="20" customHeight="1" x14ac:dyDescent="0.35">
      <c r="A539" s="3">
        <v>530</v>
      </c>
      <c r="B539" s="3" t="str">
        <f>IFERROR(VLOOKUP((ROW(A539)-9),'App Matrix'!$Y$10:$AA$609,2,FALSE),"")</f>
        <v/>
      </c>
      <c r="C539" s="3" t="str">
        <f>IFERROR(VLOOKUP((ROW(B539)-9),'App Matrix'!$Y$10:$AA$609,3,FALSE),"")</f>
        <v/>
      </c>
      <c r="D539" s="3" t="str">
        <f t="shared" ref="D539:D602" si="38">IF(C539&lt;&gt;"","Yes","")</f>
        <v/>
      </c>
      <c r="E539" s="21"/>
      <c r="F539" s="20"/>
      <c r="G539" s="20"/>
      <c r="H539" s="21"/>
      <c r="I539" s="21"/>
      <c r="J539" s="21"/>
      <c r="K539" s="21"/>
      <c r="L539" s="21"/>
      <c r="M539" s="21"/>
      <c r="N539" s="21"/>
      <c r="O539" s="20"/>
    </row>
    <row r="540" spans="1:15" ht="20" customHeight="1" x14ac:dyDescent="0.35">
      <c r="A540" s="3">
        <v>531</v>
      </c>
      <c r="B540" s="3" t="str">
        <f>IFERROR(VLOOKUP((ROW(A540)-9),'App Matrix'!$Y$10:$AA$609,2,FALSE),"")</f>
        <v/>
      </c>
      <c r="C540" s="3" t="str">
        <f>IFERROR(VLOOKUP((ROW(B540)-9),'App Matrix'!$Y$10:$AA$609,3,FALSE),"")</f>
        <v/>
      </c>
      <c r="D540" s="3" t="str">
        <f t="shared" si="38"/>
        <v/>
      </c>
      <c r="E540" s="21"/>
      <c r="F540" s="20"/>
      <c r="G540" s="20"/>
      <c r="H540" s="21"/>
      <c r="I540" s="21"/>
      <c r="J540" s="21"/>
      <c r="K540" s="21"/>
      <c r="L540" s="21"/>
      <c r="M540" s="21"/>
      <c r="N540" s="21"/>
      <c r="O540" s="20"/>
    </row>
    <row r="541" spans="1:15" ht="20" customHeight="1" x14ac:dyDescent="0.35">
      <c r="A541" s="3">
        <v>532</v>
      </c>
      <c r="B541" s="3" t="str">
        <f>IFERROR(VLOOKUP((ROW(A541)-9),'App Matrix'!$Y$10:$AA$609,2,FALSE),"")</f>
        <v/>
      </c>
      <c r="C541" s="3" t="str">
        <f>IFERROR(VLOOKUP((ROW(B541)-9),'App Matrix'!$Y$10:$AA$609,3,FALSE),"")</f>
        <v/>
      </c>
      <c r="D541" s="3" t="str">
        <f t="shared" si="38"/>
        <v/>
      </c>
      <c r="E541" s="21"/>
      <c r="F541" s="20"/>
      <c r="G541" s="20"/>
      <c r="H541" s="21"/>
      <c r="I541" s="21"/>
      <c r="J541" s="21"/>
      <c r="K541" s="21"/>
      <c r="L541" s="21"/>
      <c r="M541" s="21"/>
      <c r="N541" s="21"/>
      <c r="O541" s="20"/>
    </row>
    <row r="542" spans="1:15" ht="20" customHeight="1" x14ac:dyDescent="0.35">
      <c r="A542" s="3">
        <v>533</v>
      </c>
      <c r="B542" s="3" t="str">
        <f>IFERROR(VLOOKUP((ROW(A542)-9),'App Matrix'!$Y$10:$AA$609,2,FALSE),"")</f>
        <v/>
      </c>
      <c r="C542" s="3" t="str">
        <f>IFERROR(VLOOKUP((ROW(B542)-9),'App Matrix'!$Y$10:$AA$609,3,FALSE),"")</f>
        <v/>
      </c>
      <c r="D542" s="3" t="str">
        <f t="shared" si="38"/>
        <v/>
      </c>
      <c r="E542" s="21"/>
      <c r="F542" s="20"/>
      <c r="G542" s="20"/>
      <c r="H542" s="21"/>
      <c r="I542" s="21"/>
      <c r="J542" s="21"/>
      <c r="K542" s="21"/>
      <c r="L542" s="21"/>
      <c r="M542" s="21"/>
      <c r="N542" s="21"/>
      <c r="O542" s="20"/>
    </row>
    <row r="543" spans="1:15" ht="20" customHeight="1" x14ac:dyDescent="0.35">
      <c r="A543" s="3">
        <v>534</v>
      </c>
      <c r="B543" s="3" t="str">
        <f>IFERROR(VLOOKUP((ROW(A543)-9),'App Matrix'!$Y$10:$AA$609,2,FALSE),"")</f>
        <v/>
      </c>
      <c r="C543" s="3" t="str">
        <f>IFERROR(VLOOKUP((ROW(B543)-9),'App Matrix'!$Y$10:$AA$609,3,FALSE),"")</f>
        <v/>
      </c>
      <c r="D543" s="3" t="str">
        <f t="shared" si="38"/>
        <v/>
      </c>
      <c r="E543" s="21"/>
      <c r="F543" s="20"/>
      <c r="G543" s="20"/>
      <c r="H543" s="21"/>
      <c r="I543" s="21"/>
      <c r="J543" s="21"/>
      <c r="K543" s="21"/>
      <c r="L543" s="21"/>
      <c r="M543" s="21"/>
      <c r="N543" s="21"/>
      <c r="O543" s="20"/>
    </row>
    <row r="544" spans="1:15" ht="20" customHeight="1" x14ac:dyDescent="0.35">
      <c r="A544" s="3">
        <v>535</v>
      </c>
      <c r="B544" s="3" t="str">
        <f>IFERROR(VLOOKUP((ROW(A544)-9),'App Matrix'!$Y$10:$AA$609,2,FALSE),"")</f>
        <v/>
      </c>
      <c r="C544" s="3" t="str">
        <f>IFERROR(VLOOKUP((ROW(B544)-9),'App Matrix'!$Y$10:$AA$609,3,FALSE),"")</f>
        <v/>
      </c>
      <c r="D544" s="3" t="str">
        <f t="shared" si="38"/>
        <v/>
      </c>
      <c r="E544" s="21"/>
      <c r="F544" s="20"/>
      <c r="G544" s="20"/>
      <c r="H544" s="21"/>
      <c r="I544" s="21"/>
      <c r="J544" s="21"/>
      <c r="K544" s="21"/>
      <c r="L544" s="21"/>
      <c r="M544" s="21"/>
      <c r="N544" s="21"/>
      <c r="O544" s="20"/>
    </row>
    <row r="545" spans="1:15" ht="20" customHeight="1" x14ac:dyDescent="0.35">
      <c r="A545" s="3">
        <v>536</v>
      </c>
      <c r="B545" s="3" t="str">
        <f>IFERROR(VLOOKUP((ROW(A545)-9),'App Matrix'!$Y$10:$AA$609,2,FALSE),"")</f>
        <v/>
      </c>
      <c r="C545" s="3" t="str">
        <f>IFERROR(VLOOKUP((ROW(B545)-9),'App Matrix'!$Y$10:$AA$609,3,FALSE),"")</f>
        <v/>
      </c>
      <c r="D545" s="3" t="str">
        <f t="shared" si="38"/>
        <v/>
      </c>
      <c r="E545" s="21"/>
      <c r="F545" s="20"/>
      <c r="G545" s="20"/>
      <c r="H545" s="21"/>
      <c r="I545" s="21"/>
      <c r="J545" s="21"/>
      <c r="K545" s="21"/>
      <c r="L545" s="21"/>
      <c r="M545" s="21"/>
      <c r="N545" s="21"/>
      <c r="O545" s="20"/>
    </row>
    <row r="546" spans="1:15" ht="20" customHeight="1" x14ac:dyDescent="0.35">
      <c r="A546" s="3">
        <v>537</v>
      </c>
      <c r="B546" s="3" t="str">
        <f>IFERROR(VLOOKUP((ROW(A546)-9),'App Matrix'!$Y$10:$AA$609,2,FALSE),"")</f>
        <v/>
      </c>
      <c r="C546" s="3" t="str">
        <f>IFERROR(VLOOKUP((ROW(B546)-9),'App Matrix'!$Y$10:$AA$609,3,FALSE),"")</f>
        <v/>
      </c>
      <c r="D546" s="3" t="str">
        <f t="shared" si="38"/>
        <v/>
      </c>
      <c r="E546" s="21"/>
      <c r="F546" s="20"/>
      <c r="G546" s="20"/>
      <c r="H546" s="21"/>
      <c r="I546" s="21"/>
      <c r="J546" s="21"/>
      <c r="K546" s="21"/>
      <c r="L546" s="21"/>
      <c r="M546" s="21"/>
      <c r="N546" s="21"/>
      <c r="O546" s="20"/>
    </row>
    <row r="547" spans="1:15" ht="20" customHeight="1" x14ac:dyDescent="0.35">
      <c r="A547" s="3">
        <v>538</v>
      </c>
      <c r="B547" s="3" t="str">
        <f>IFERROR(VLOOKUP((ROW(A547)-9),'App Matrix'!$Y$10:$AA$609,2,FALSE),"")</f>
        <v/>
      </c>
      <c r="C547" s="3" t="str">
        <f>IFERROR(VLOOKUP((ROW(B547)-9),'App Matrix'!$Y$10:$AA$609,3,FALSE),"")</f>
        <v/>
      </c>
      <c r="D547" s="3" t="str">
        <f t="shared" si="38"/>
        <v/>
      </c>
      <c r="E547" s="21"/>
      <c r="F547" s="20"/>
      <c r="G547" s="20"/>
      <c r="H547" s="21"/>
      <c r="I547" s="21"/>
      <c r="J547" s="21"/>
      <c r="K547" s="21"/>
      <c r="L547" s="21"/>
      <c r="M547" s="21"/>
      <c r="N547" s="21"/>
      <c r="O547" s="20"/>
    </row>
    <row r="548" spans="1:15" ht="20" customHeight="1" x14ac:dyDescent="0.35">
      <c r="A548" s="3">
        <v>539</v>
      </c>
      <c r="B548" s="3" t="str">
        <f>IFERROR(VLOOKUP((ROW(A548)-9),'App Matrix'!$Y$10:$AA$609,2,FALSE),"")</f>
        <v/>
      </c>
      <c r="C548" s="3" t="str">
        <f>IFERROR(VLOOKUP((ROW(B548)-9),'App Matrix'!$Y$10:$AA$609,3,FALSE),"")</f>
        <v/>
      </c>
      <c r="D548" s="3" t="str">
        <f t="shared" si="38"/>
        <v/>
      </c>
      <c r="E548" s="21"/>
      <c r="F548" s="20"/>
      <c r="G548" s="20"/>
      <c r="H548" s="21"/>
      <c r="I548" s="21"/>
      <c r="J548" s="21"/>
      <c r="K548" s="21"/>
      <c r="L548" s="21"/>
      <c r="M548" s="21"/>
      <c r="N548" s="21"/>
      <c r="O548" s="20"/>
    </row>
    <row r="549" spans="1:15" ht="20" customHeight="1" x14ac:dyDescent="0.35">
      <c r="A549" s="3">
        <v>540</v>
      </c>
      <c r="B549" s="3" t="str">
        <f>IFERROR(VLOOKUP((ROW(A549)-9),'App Matrix'!$Y$10:$AA$609,2,FALSE),"")</f>
        <v/>
      </c>
      <c r="C549" s="3" t="str">
        <f>IFERROR(VLOOKUP((ROW(B549)-9),'App Matrix'!$Y$10:$AA$609,3,FALSE),"")</f>
        <v/>
      </c>
      <c r="D549" s="3" t="str">
        <f t="shared" si="38"/>
        <v/>
      </c>
      <c r="E549" s="21"/>
      <c r="F549" s="20"/>
      <c r="G549" s="20"/>
      <c r="H549" s="21"/>
      <c r="I549" s="21"/>
      <c r="J549" s="21"/>
      <c r="K549" s="21"/>
      <c r="L549" s="21"/>
      <c r="M549" s="21"/>
      <c r="N549" s="21"/>
      <c r="O549" s="20"/>
    </row>
    <row r="550" spans="1:15" ht="20" customHeight="1" x14ac:dyDescent="0.35">
      <c r="A550" s="3">
        <v>541</v>
      </c>
      <c r="B550" s="3" t="str">
        <f>IFERROR(VLOOKUP((ROW(A550)-9),'App Matrix'!$Y$10:$AA$609,2,FALSE),"")</f>
        <v/>
      </c>
      <c r="C550" s="3" t="str">
        <f>IFERROR(VLOOKUP((ROW(B550)-9),'App Matrix'!$Y$10:$AA$609,3,FALSE),"")</f>
        <v/>
      </c>
      <c r="D550" s="3" t="str">
        <f t="shared" si="38"/>
        <v/>
      </c>
      <c r="E550" s="21"/>
      <c r="F550" s="20"/>
      <c r="G550" s="20"/>
      <c r="H550" s="21"/>
      <c r="I550" s="21"/>
      <c r="J550" s="21"/>
      <c r="K550" s="21"/>
      <c r="L550" s="21"/>
      <c r="M550" s="21"/>
      <c r="N550" s="21"/>
      <c r="O550" s="20"/>
    </row>
    <row r="551" spans="1:15" ht="20" customHeight="1" x14ac:dyDescent="0.35">
      <c r="A551" s="3">
        <v>542</v>
      </c>
      <c r="B551" s="3" t="str">
        <f>IFERROR(VLOOKUP((ROW(A551)-9),'App Matrix'!$Y$10:$AA$609,2,FALSE),"")</f>
        <v/>
      </c>
      <c r="C551" s="3" t="str">
        <f>IFERROR(VLOOKUP((ROW(B551)-9),'App Matrix'!$Y$10:$AA$609,3,FALSE),"")</f>
        <v/>
      </c>
      <c r="D551" s="3" t="str">
        <f t="shared" si="38"/>
        <v/>
      </c>
      <c r="E551" s="21"/>
      <c r="F551" s="20"/>
      <c r="G551" s="20"/>
      <c r="H551" s="21"/>
      <c r="I551" s="21"/>
      <c r="J551" s="21"/>
      <c r="K551" s="21"/>
      <c r="L551" s="21"/>
      <c r="M551" s="21"/>
      <c r="N551" s="21"/>
      <c r="O551" s="20"/>
    </row>
    <row r="552" spans="1:15" ht="20" customHeight="1" x14ac:dyDescent="0.35">
      <c r="A552" s="3">
        <v>543</v>
      </c>
      <c r="B552" s="3" t="str">
        <f>IFERROR(VLOOKUP((ROW(A552)-9),'App Matrix'!$Y$10:$AA$609,2,FALSE),"")</f>
        <v/>
      </c>
      <c r="C552" s="3" t="str">
        <f>IFERROR(VLOOKUP((ROW(B552)-9),'App Matrix'!$Y$10:$AA$609,3,FALSE),"")</f>
        <v/>
      </c>
      <c r="D552" s="3" t="str">
        <f t="shared" si="38"/>
        <v/>
      </c>
      <c r="E552" s="21"/>
      <c r="F552" s="20"/>
      <c r="G552" s="20"/>
      <c r="H552" s="21"/>
      <c r="I552" s="21"/>
      <c r="J552" s="21"/>
      <c r="K552" s="21"/>
      <c r="L552" s="21"/>
      <c r="M552" s="21"/>
      <c r="N552" s="21"/>
      <c r="O552" s="20"/>
    </row>
    <row r="553" spans="1:15" ht="20" customHeight="1" x14ac:dyDescent="0.35">
      <c r="A553" s="3">
        <v>544</v>
      </c>
      <c r="B553" s="3" t="str">
        <f>IFERROR(VLOOKUP((ROW(A553)-9),'App Matrix'!$Y$10:$AA$609,2,FALSE),"")</f>
        <v/>
      </c>
      <c r="C553" s="3" t="str">
        <f>IFERROR(VLOOKUP((ROW(B553)-9),'App Matrix'!$Y$10:$AA$609,3,FALSE),"")</f>
        <v/>
      </c>
      <c r="D553" s="3" t="str">
        <f t="shared" si="38"/>
        <v/>
      </c>
      <c r="E553" s="21"/>
      <c r="F553" s="20"/>
      <c r="G553" s="20"/>
      <c r="H553" s="21"/>
      <c r="I553" s="21"/>
      <c r="J553" s="21"/>
      <c r="K553" s="21"/>
      <c r="L553" s="21"/>
      <c r="M553" s="21"/>
      <c r="N553" s="21"/>
      <c r="O553" s="20"/>
    </row>
    <row r="554" spans="1:15" ht="20" customHeight="1" x14ac:dyDescent="0.35">
      <c r="A554" s="3">
        <v>545</v>
      </c>
      <c r="B554" s="3" t="str">
        <f>IFERROR(VLOOKUP((ROW(A554)-9),'App Matrix'!$Y$10:$AA$609,2,FALSE),"")</f>
        <v/>
      </c>
      <c r="C554" s="3" t="str">
        <f>IFERROR(VLOOKUP((ROW(B554)-9),'App Matrix'!$Y$10:$AA$609,3,FALSE),"")</f>
        <v/>
      </c>
      <c r="D554" s="3" t="str">
        <f t="shared" si="38"/>
        <v/>
      </c>
      <c r="E554" s="21"/>
      <c r="F554" s="20"/>
      <c r="G554" s="20"/>
      <c r="H554" s="21"/>
      <c r="I554" s="21"/>
      <c r="J554" s="21"/>
      <c r="K554" s="21"/>
      <c r="L554" s="21"/>
      <c r="M554" s="21"/>
      <c r="N554" s="21"/>
      <c r="O554" s="20"/>
    </row>
    <row r="555" spans="1:15" ht="20" customHeight="1" x14ac:dyDescent="0.35">
      <c r="A555" s="3">
        <v>546</v>
      </c>
      <c r="B555" s="3" t="str">
        <f>IFERROR(VLOOKUP((ROW(A555)-9),'App Matrix'!$Y$10:$AA$609,2,FALSE),"")</f>
        <v/>
      </c>
      <c r="C555" s="3" t="str">
        <f>IFERROR(VLOOKUP((ROW(B555)-9),'App Matrix'!$Y$10:$AA$609,3,FALSE),"")</f>
        <v/>
      </c>
      <c r="D555" s="3" t="str">
        <f t="shared" si="38"/>
        <v/>
      </c>
      <c r="E555" s="21"/>
      <c r="F555" s="20"/>
      <c r="G555" s="20"/>
      <c r="H555" s="21"/>
      <c r="I555" s="21"/>
      <c r="J555" s="21"/>
      <c r="K555" s="21"/>
      <c r="L555" s="21"/>
      <c r="M555" s="21"/>
      <c r="N555" s="21"/>
      <c r="O555" s="20"/>
    </row>
    <row r="556" spans="1:15" ht="20" customHeight="1" x14ac:dyDescent="0.35">
      <c r="A556" s="3">
        <v>547</v>
      </c>
      <c r="B556" s="3" t="str">
        <f>IFERROR(VLOOKUP((ROW(A556)-9),'App Matrix'!$Y$10:$AA$609,2,FALSE),"")</f>
        <v/>
      </c>
      <c r="C556" s="3" t="str">
        <f>IFERROR(VLOOKUP((ROW(B556)-9),'App Matrix'!$Y$10:$AA$609,3,FALSE),"")</f>
        <v/>
      </c>
      <c r="D556" s="3" t="str">
        <f t="shared" si="38"/>
        <v/>
      </c>
      <c r="E556" s="21"/>
      <c r="F556" s="20"/>
      <c r="G556" s="20"/>
      <c r="H556" s="21"/>
      <c r="I556" s="21"/>
      <c r="J556" s="21"/>
      <c r="K556" s="21"/>
      <c r="L556" s="21"/>
      <c r="M556" s="21"/>
      <c r="N556" s="21"/>
      <c r="O556" s="20"/>
    </row>
    <row r="557" spans="1:15" ht="20" customHeight="1" x14ac:dyDescent="0.35">
      <c r="A557" s="3">
        <v>548</v>
      </c>
      <c r="B557" s="3" t="str">
        <f>IFERROR(VLOOKUP((ROW(A557)-9),'App Matrix'!$Y$10:$AA$609,2,FALSE),"")</f>
        <v/>
      </c>
      <c r="C557" s="3" t="str">
        <f>IFERROR(VLOOKUP((ROW(B557)-9),'App Matrix'!$Y$10:$AA$609,3,FALSE),"")</f>
        <v/>
      </c>
      <c r="D557" s="3" t="str">
        <f t="shared" si="38"/>
        <v/>
      </c>
      <c r="E557" s="21"/>
      <c r="F557" s="20"/>
      <c r="G557" s="20"/>
      <c r="H557" s="21"/>
      <c r="I557" s="21"/>
      <c r="J557" s="21"/>
      <c r="K557" s="21"/>
      <c r="L557" s="21"/>
      <c r="M557" s="21"/>
      <c r="N557" s="21"/>
      <c r="O557" s="20"/>
    </row>
    <row r="558" spans="1:15" ht="20" customHeight="1" x14ac:dyDescent="0.35">
      <c r="A558" s="3">
        <v>549</v>
      </c>
      <c r="B558" s="3" t="str">
        <f>IFERROR(VLOOKUP((ROW(A558)-9),'App Matrix'!$Y$10:$AA$609,2,FALSE),"")</f>
        <v/>
      </c>
      <c r="C558" s="3" t="str">
        <f>IFERROR(VLOOKUP((ROW(B558)-9),'App Matrix'!$Y$10:$AA$609,3,FALSE),"")</f>
        <v/>
      </c>
      <c r="D558" s="3" t="str">
        <f t="shared" si="38"/>
        <v/>
      </c>
      <c r="E558" s="21"/>
      <c r="F558" s="20"/>
      <c r="G558" s="20"/>
      <c r="H558" s="21"/>
      <c r="I558" s="21"/>
      <c r="J558" s="21"/>
      <c r="K558" s="21"/>
      <c r="L558" s="21"/>
      <c r="M558" s="21"/>
      <c r="N558" s="21"/>
      <c r="O558" s="20"/>
    </row>
    <row r="559" spans="1:15" ht="20" customHeight="1" x14ac:dyDescent="0.35">
      <c r="A559" s="3">
        <v>550</v>
      </c>
      <c r="B559" s="3" t="str">
        <f>IFERROR(VLOOKUP((ROW(A559)-9),'App Matrix'!$Y$10:$AA$609,2,FALSE),"")</f>
        <v/>
      </c>
      <c r="C559" s="3" t="str">
        <f>IFERROR(VLOOKUP((ROW(B559)-9),'App Matrix'!$Y$10:$AA$609,3,FALSE),"")</f>
        <v/>
      </c>
      <c r="D559" s="3" t="str">
        <f t="shared" si="38"/>
        <v/>
      </c>
      <c r="E559" s="21"/>
      <c r="F559" s="20"/>
      <c r="G559" s="20"/>
      <c r="H559" s="21"/>
      <c r="I559" s="21"/>
      <c r="J559" s="21"/>
      <c r="K559" s="21"/>
      <c r="L559" s="21"/>
      <c r="M559" s="21"/>
      <c r="N559" s="21"/>
      <c r="O559" s="20"/>
    </row>
    <row r="560" spans="1:15" ht="20" customHeight="1" x14ac:dyDescent="0.35">
      <c r="A560" s="3">
        <v>551</v>
      </c>
      <c r="B560" s="3" t="str">
        <f>IFERROR(VLOOKUP((ROW(A560)-9),'App Matrix'!$Y$10:$AA$609,2,FALSE),"")</f>
        <v/>
      </c>
      <c r="C560" s="3" t="str">
        <f>IFERROR(VLOOKUP((ROW(B560)-9),'App Matrix'!$Y$10:$AA$609,3,FALSE),"")</f>
        <v/>
      </c>
      <c r="D560" s="3" t="str">
        <f t="shared" si="38"/>
        <v/>
      </c>
      <c r="E560" s="21"/>
      <c r="F560" s="20"/>
      <c r="G560" s="20"/>
      <c r="H560" s="21"/>
      <c r="I560" s="21"/>
      <c r="J560" s="21"/>
      <c r="K560" s="21"/>
      <c r="L560" s="21"/>
      <c r="M560" s="21"/>
      <c r="N560" s="21"/>
      <c r="O560" s="20"/>
    </row>
    <row r="561" spans="1:15" ht="20" customHeight="1" x14ac:dyDescent="0.35">
      <c r="A561" s="3">
        <v>552</v>
      </c>
      <c r="B561" s="3" t="str">
        <f>IFERROR(VLOOKUP((ROW(A561)-9),'App Matrix'!$Y$10:$AA$609,2,FALSE),"")</f>
        <v/>
      </c>
      <c r="C561" s="3" t="str">
        <f>IFERROR(VLOOKUP((ROW(B561)-9),'App Matrix'!$Y$10:$AA$609,3,FALSE),"")</f>
        <v/>
      </c>
      <c r="D561" s="3" t="str">
        <f t="shared" si="38"/>
        <v/>
      </c>
      <c r="E561" s="21"/>
      <c r="F561" s="20"/>
      <c r="G561" s="20"/>
      <c r="H561" s="21"/>
      <c r="I561" s="21"/>
      <c r="J561" s="21"/>
      <c r="K561" s="21"/>
      <c r="L561" s="21"/>
      <c r="M561" s="21"/>
      <c r="N561" s="21"/>
      <c r="O561" s="20"/>
    </row>
    <row r="562" spans="1:15" ht="20" customHeight="1" x14ac:dyDescent="0.35">
      <c r="A562" s="3">
        <v>553</v>
      </c>
      <c r="B562" s="3" t="str">
        <f>IFERROR(VLOOKUP((ROW(A562)-9),'App Matrix'!$Y$10:$AA$609,2,FALSE),"")</f>
        <v/>
      </c>
      <c r="C562" s="3" t="str">
        <f>IFERROR(VLOOKUP((ROW(B562)-9),'App Matrix'!$Y$10:$AA$609,3,FALSE),"")</f>
        <v/>
      </c>
      <c r="D562" s="3" t="str">
        <f t="shared" si="38"/>
        <v/>
      </c>
      <c r="E562" s="21"/>
      <c r="F562" s="20"/>
      <c r="G562" s="20"/>
      <c r="H562" s="21"/>
      <c r="I562" s="21"/>
      <c r="J562" s="21"/>
      <c r="K562" s="21"/>
      <c r="L562" s="21"/>
      <c r="M562" s="21"/>
      <c r="N562" s="21"/>
      <c r="O562" s="20"/>
    </row>
    <row r="563" spans="1:15" ht="20" customHeight="1" x14ac:dyDescent="0.35">
      <c r="A563" s="3">
        <v>554</v>
      </c>
      <c r="B563" s="3" t="str">
        <f>IFERROR(VLOOKUP((ROW(A563)-9),'App Matrix'!$Y$10:$AA$609,2,FALSE),"")</f>
        <v/>
      </c>
      <c r="C563" s="3" t="str">
        <f>IFERROR(VLOOKUP((ROW(B563)-9),'App Matrix'!$Y$10:$AA$609,3,FALSE),"")</f>
        <v/>
      </c>
      <c r="D563" s="3" t="str">
        <f t="shared" si="38"/>
        <v/>
      </c>
      <c r="E563" s="21"/>
      <c r="F563" s="20"/>
      <c r="G563" s="20"/>
      <c r="H563" s="21"/>
      <c r="I563" s="21"/>
      <c r="J563" s="21"/>
      <c r="K563" s="21"/>
      <c r="L563" s="21"/>
      <c r="M563" s="21"/>
      <c r="N563" s="21"/>
      <c r="O563" s="20"/>
    </row>
    <row r="564" spans="1:15" ht="20" customHeight="1" x14ac:dyDescent="0.35">
      <c r="A564" s="3">
        <v>555</v>
      </c>
      <c r="B564" s="3" t="str">
        <f>IFERROR(VLOOKUP((ROW(A564)-9),'App Matrix'!$Y$10:$AA$609,2,FALSE),"")</f>
        <v/>
      </c>
      <c r="C564" s="3" t="str">
        <f>IFERROR(VLOOKUP((ROW(B564)-9),'App Matrix'!$Y$10:$AA$609,3,FALSE),"")</f>
        <v/>
      </c>
      <c r="D564" s="3" t="str">
        <f t="shared" si="38"/>
        <v/>
      </c>
      <c r="E564" s="21"/>
      <c r="F564" s="20"/>
      <c r="G564" s="20"/>
      <c r="H564" s="21"/>
      <c r="I564" s="21"/>
      <c r="J564" s="21"/>
      <c r="K564" s="21"/>
      <c r="L564" s="21"/>
      <c r="M564" s="21"/>
      <c r="N564" s="21"/>
      <c r="O564" s="20"/>
    </row>
    <row r="565" spans="1:15" ht="20" customHeight="1" x14ac:dyDescent="0.35">
      <c r="A565" s="3">
        <v>556</v>
      </c>
      <c r="B565" s="3" t="str">
        <f>IFERROR(VLOOKUP((ROW(A565)-9),'App Matrix'!$Y$10:$AA$609,2,FALSE),"")</f>
        <v/>
      </c>
      <c r="C565" s="3" t="str">
        <f>IFERROR(VLOOKUP((ROW(B565)-9),'App Matrix'!$Y$10:$AA$609,3,FALSE),"")</f>
        <v/>
      </c>
      <c r="D565" s="3" t="str">
        <f t="shared" si="38"/>
        <v/>
      </c>
      <c r="E565" s="21"/>
      <c r="F565" s="20"/>
      <c r="G565" s="20"/>
      <c r="H565" s="21"/>
      <c r="I565" s="21"/>
      <c r="J565" s="21"/>
      <c r="K565" s="21"/>
      <c r="L565" s="21"/>
      <c r="M565" s="21"/>
      <c r="N565" s="21"/>
      <c r="O565" s="20"/>
    </row>
    <row r="566" spans="1:15" ht="20" customHeight="1" x14ac:dyDescent="0.35">
      <c r="A566" s="3">
        <v>557</v>
      </c>
      <c r="B566" s="3" t="str">
        <f>IFERROR(VLOOKUP((ROW(A566)-9),'App Matrix'!$Y$10:$AA$609,2,FALSE),"")</f>
        <v/>
      </c>
      <c r="C566" s="3" t="str">
        <f>IFERROR(VLOOKUP((ROW(B566)-9),'App Matrix'!$Y$10:$AA$609,3,FALSE),"")</f>
        <v/>
      </c>
      <c r="D566" s="3" t="str">
        <f t="shared" si="38"/>
        <v/>
      </c>
      <c r="E566" s="21"/>
      <c r="F566" s="20"/>
      <c r="G566" s="20"/>
      <c r="H566" s="21"/>
      <c r="I566" s="21"/>
      <c r="J566" s="21"/>
      <c r="K566" s="21"/>
      <c r="L566" s="21"/>
      <c r="M566" s="21"/>
      <c r="N566" s="21"/>
      <c r="O566" s="20"/>
    </row>
    <row r="567" spans="1:15" ht="20" customHeight="1" x14ac:dyDescent="0.35">
      <c r="A567" s="3">
        <v>558</v>
      </c>
      <c r="B567" s="3" t="str">
        <f>IFERROR(VLOOKUP((ROW(A567)-9),'App Matrix'!$Y$10:$AA$609,2,FALSE),"")</f>
        <v/>
      </c>
      <c r="C567" s="3" t="str">
        <f>IFERROR(VLOOKUP((ROW(B567)-9),'App Matrix'!$Y$10:$AA$609,3,FALSE),"")</f>
        <v/>
      </c>
      <c r="D567" s="3" t="str">
        <f t="shared" si="38"/>
        <v/>
      </c>
      <c r="E567" s="21"/>
      <c r="F567" s="20"/>
      <c r="G567" s="20"/>
      <c r="H567" s="21"/>
      <c r="I567" s="21"/>
      <c r="J567" s="21"/>
      <c r="K567" s="21"/>
      <c r="L567" s="21"/>
      <c r="M567" s="21"/>
      <c r="N567" s="21"/>
      <c r="O567" s="20"/>
    </row>
    <row r="568" spans="1:15" ht="20" customHeight="1" x14ac:dyDescent="0.35">
      <c r="A568" s="3">
        <v>559</v>
      </c>
      <c r="B568" s="3" t="str">
        <f>IFERROR(VLOOKUP((ROW(A568)-9),'App Matrix'!$Y$10:$AA$609,2,FALSE),"")</f>
        <v/>
      </c>
      <c r="C568" s="3" t="str">
        <f>IFERROR(VLOOKUP((ROW(B568)-9),'App Matrix'!$Y$10:$AA$609,3,FALSE),"")</f>
        <v/>
      </c>
      <c r="D568" s="3" t="str">
        <f t="shared" si="38"/>
        <v/>
      </c>
      <c r="E568" s="21"/>
      <c r="F568" s="20"/>
      <c r="G568" s="20"/>
      <c r="H568" s="21"/>
      <c r="I568" s="21"/>
      <c r="J568" s="21"/>
      <c r="K568" s="21"/>
      <c r="L568" s="21"/>
      <c r="M568" s="21"/>
      <c r="N568" s="21"/>
      <c r="O568" s="20"/>
    </row>
    <row r="569" spans="1:15" ht="20" customHeight="1" x14ac:dyDescent="0.35">
      <c r="A569" s="3">
        <v>560</v>
      </c>
      <c r="B569" s="3" t="str">
        <f>IFERROR(VLOOKUP((ROW(A569)-9),'App Matrix'!$Y$10:$AA$609,2,FALSE),"")</f>
        <v/>
      </c>
      <c r="C569" s="3" t="str">
        <f>IFERROR(VLOOKUP((ROW(B569)-9),'App Matrix'!$Y$10:$AA$609,3,FALSE),"")</f>
        <v/>
      </c>
      <c r="D569" s="3" t="str">
        <f t="shared" si="38"/>
        <v/>
      </c>
      <c r="E569" s="21"/>
      <c r="F569" s="20"/>
      <c r="G569" s="20"/>
      <c r="H569" s="21"/>
      <c r="I569" s="21"/>
      <c r="J569" s="21"/>
      <c r="K569" s="21"/>
      <c r="L569" s="21"/>
      <c r="M569" s="21"/>
      <c r="N569" s="21"/>
      <c r="O569" s="20"/>
    </row>
    <row r="570" spans="1:15" ht="20" customHeight="1" x14ac:dyDescent="0.35">
      <c r="A570" s="3">
        <v>561</v>
      </c>
      <c r="B570" s="3" t="str">
        <f>IFERROR(VLOOKUP((ROW(A570)-9),'App Matrix'!$Y$10:$AA$609,2,FALSE),"")</f>
        <v/>
      </c>
      <c r="C570" s="3" t="str">
        <f>IFERROR(VLOOKUP((ROW(B570)-9),'App Matrix'!$Y$10:$AA$609,3,FALSE),"")</f>
        <v/>
      </c>
      <c r="D570" s="3" t="str">
        <f t="shared" si="38"/>
        <v/>
      </c>
      <c r="E570" s="21"/>
      <c r="F570" s="20"/>
      <c r="G570" s="20"/>
      <c r="H570" s="21"/>
      <c r="I570" s="21"/>
      <c r="J570" s="21"/>
      <c r="K570" s="21"/>
      <c r="L570" s="21"/>
      <c r="M570" s="21"/>
      <c r="N570" s="21"/>
      <c r="O570" s="20"/>
    </row>
    <row r="571" spans="1:15" ht="20" customHeight="1" x14ac:dyDescent="0.35">
      <c r="A571" s="3">
        <v>562</v>
      </c>
      <c r="B571" s="3" t="str">
        <f>IFERROR(VLOOKUP((ROW(A571)-9),'App Matrix'!$Y$10:$AA$609,2,FALSE),"")</f>
        <v/>
      </c>
      <c r="C571" s="3" t="str">
        <f>IFERROR(VLOOKUP((ROW(B571)-9),'App Matrix'!$Y$10:$AA$609,3,FALSE),"")</f>
        <v/>
      </c>
      <c r="D571" s="3" t="str">
        <f t="shared" si="38"/>
        <v/>
      </c>
      <c r="E571" s="21"/>
      <c r="F571" s="20"/>
      <c r="G571" s="20"/>
      <c r="H571" s="21"/>
      <c r="I571" s="21"/>
      <c r="J571" s="21"/>
      <c r="K571" s="21"/>
      <c r="L571" s="21"/>
      <c r="M571" s="21"/>
      <c r="N571" s="21"/>
      <c r="O571" s="20"/>
    </row>
    <row r="572" spans="1:15" ht="20" customHeight="1" x14ac:dyDescent="0.35">
      <c r="A572" s="3">
        <v>563</v>
      </c>
      <c r="B572" s="3" t="str">
        <f>IFERROR(VLOOKUP((ROW(A572)-9),'App Matrix'!$Y$10:$AA$609,2,FALSE),"")</f>
        <v/>
      </c>
      <c r="C572" s="3" t="str">
        <f>IFERROR(VLOOKUP((ROW(B572)-9),'App Matrix'!$Y$10:$AA$609,3,FALSE),"")</f>
        <v/>
      </c>
      <c r="D572" s="3" t="str">
        <f t="shared" si="38"/>
        <v/>
      </c>
      <c r="E572" s="21"/>
      <c r="F572" s="20"/>
      <c r="G572" s="20"/>
      <c r="H572" s="21"/>
      <c r="I572" s="21"/>
      <c r="J572" s="21"/>
      <c r="K572" s="21"/>
      <c r="L572" s="21"/>
      <c r="M572" s="21"/>
      <c r="N572" s="21"/>
      <c r="O572" s="20"/>
    </row>
    <row r="573" spans="1:15" ht="20" customHeight="1" x14ac:dyDescent="0.35">
      <c r="A573" s="3">
        <v>564</v>
      </c>
      <c r="B573" s="3" t="str">
        <f>IFERROR(VLOOKUP((ROW(A573)-9),'App Matrix'!$Y$10:$AA$609,2,FALSE),"")</f>
        <v/>
      </c>
      <c r="C573" s="3" t="str">
        <f>IFERROR(VLOOKUP((ROW(B573)-9),'App Matrix'!$Y$10:$AA$609,3,FALSE),"")</f>
        <v/>
      </c>
      <c r="D573" s="3" t="str">
        <f t="shared" si="38"/>
        <v/>
      </c>
      <c r="E573" s="21"/>
      <c r="F573" s="20"/>
      <c r="G573" s="20"/>
      <c r="H573" s="21"/>
      <c r="I573" s="21"/>
      <c r="J573" s="21"/>
      <c r="K573" s="21"/>
      <c r="L573" s="21"/>
      <c r="M573" s="21"/>
      <c r="N573" s="21"/>
      <c r="O573" s="20"/>
    </row>
    <row r="574" spans="1:15" ht="20" customHeight="1" x14ac:dyDescent="0.35">
      <c r="A574" s="3">
        <v>565</v>
      </c>
      <c r="B574" s="3" t="str">
        <f>IFERROR(VLOOKUP((ROW(A574)-9),'App Matrix'!$Y$10:$AA$609,2,FALSE),"")</f>
        <v/>
      </c>
      <c r="C574" s="3" t="str">
        <f>IFERROR(VLOOKUP((ROW(B574)-9),'App Matrix'!$Y$10:$AA$609,3,FALSE),"")</f>
        <v/>
      </c>
      <c r="D574" s="3" t="str">
        <f t="shared" si="38"/>
        <v/>
      </c>
      <c r="E574" s="21"/>
      <c r="F574" s="20"/>
      <c r="G574" s="20"/>
      <c r="H574" s="21"/>
      <c r="I574" s="21"/>
      <c r="J574" s="21"/>
      <c r="K574" s="21"/>
      <c r="L574" s="21"/>
      <c r="M574" s="21"/>
      <c r="N574" s="21"/>
      <c r="O574" s="20"/>
    </row>
    <row r="575" spans="1:15" ht="20" customHeight="1" x14ac:dyDescent="0.35">
      <c r="A575" s="3">
        <v>566</v>
      </c>
      <c r="B575" s="3" t="str">
        <f>IFERROR(VLOOKUP((ROW(A575)-9),'App Matrix'!$Y$10:$AA$609,2,FALSE),"")</f>
        <v/>
      </c>
      <c r="C575" s="3" t="str">
        <f>IFERROR(VLOOKUP((ROW(B575)-9),'App Matrix'!$Y$10:$AA$609,3,FALSE),"")</f>
        <v/>
      </c>
      <c r="D575" s="3" t="str">
        <f t="shared" si="38"/>
        <v/>
      </c>
      <c r="E575" s="21"/>
      <c r="F575" s="20"/>
      <c r="G575" s="20"/>
      <c r="H575" s="21"/>
      <c r="I575" s="21"/>
      <c r="J575" s="21"/>
      <c r="K575" s="21"/>
      <c r="L575" s="21"/>
      <c r="M575" s="21"/>
      <c r="N575" s="21"/>
      <c r="O575" s="20"/>
    </row>
    <row r="576" spans="1:15" ht="20" customHeight="1" x14ac:dyDescent="0.35">
      <c r="A576" s="3">
        <v>567</v>
      </c>
      <c r="B576" s="3" t="str">
        <f>IFERROR(VLOOKUP((ROW(A576)-9),'App Matrix'!$Y$10:$AA$609,2,FALSE),"")</f>
        <v/>
      </c>
      <c r="C576" s="3" t="str">
        <f>IFERROR(VLOOKUP((ROW(B576)-9),'App Matrix'!$Y$10:$AA$609,3,FALSE),"")</f>
        <v/>
      </c>
      <c r="D576" s="3" t="str">
        <f t="shared" si="38"/>
        <v/>
      </c>
      <c r="E576" s="21"/>
      <c r="F576" s="20"/>
      <c r="G576" s="20"/>
      <c r="H576" s="21"/>
      <c r="I576" s="21"/>
      <c r="J576" s="21"/>
      <c r="K576" s="21"/>
      <c r="L576" s="21"/>
      <c r="M576" s="21"/>
      <c r="N576" s="21"/>
      <c r="O576" s="20"/>
    </row>
    <row r="577" spans="1:15" ht="20" customHeight="1" x14ac:dyDescent="0.35">
      <c r="A577" s="3">
        <v>568</v>
      </c>
      <c r="B577" s="3" t="str">
        <f>IFERROR(VLOOKUP((ROW(A577)-9),'App Matrix'!$Y$10:$AA$609,2,FALSE),"")</f>
        <v/>
      </c>
      <c r="C577" s="3" t="str">
        <f>IFERROR(VLOOKUP((ROW(B577)-9),'App Matrix'!$Y$10:$AA$609,3,FALSE),"")</f>
        <v/>
      </c>
      <c r="D577" s="3" t="str">
        <f t="shared" si="38"/>
        <v/>
      </c>
      <c r="E577" s="21"/>
      <c r="F577" s="20"/>
      <c r="G577" s="20"/>
      <c r="H577" s="21"/>
      <c r="I577" s="21"/>
      <c r="J577" s="21"/>
      <c r="K577" s="21"/>
      <c r="L577" s="21"/>
      <c r="M577" s="21"/>
      <c r="N577" s="21"/>
      <c r="O577" s="20"/>
    </row>
    <row r="578" spans="1:15" ht="20" customHeight="1" x14ac:dyDescent="0.35">
      <c r="A578" s="3">
        <v>569</v>
      </c>
      <c r="B578" s="3" t="str">
        <f>IFERROR(VLOOKUP((ROW(A578)-9),'App Matrix'!$Y$10:$AA$609,2,FALSE),"")</f>
        <v/>
      </c>
      <c r="C578" s="3" t="str">
        <f>IFERROR(VLOOKUP((ROW(B578)-9),'App Matrix'!$Y$10:$AA$609,3,FALSE),"")</f>
        <v/>
      </c>
      <c r="D578" s="3" t="str">
        <f t="shared" si="38"/>
        <v/>
      </c>
      <c r="E578" s="21"/>
      <c r="F578" s="20"/>
      <c r="G578" s="20"/>
      <c r="H578" s="21"/>
      <c r="I578" s="21"/>
      <c r="J578" s="21"/>
      <c r="K578" s="21"/>
      <c r="L578" s="21"/>
      <c r="M578" s="21"/>
      <c r="N578" s="21"/>
      <c r="O578" s="20"/>
    </row>
    <row r="579" spans="1:15" ht="20" customHeight="1" x14ac:dyDescent="0.35">
      <c r="A579" s="3">
        <v>570</v>
      </c>
      <c r="B579" s="3" t="str">
        <f>IFERROR(VLOOKUP((ROW(A579)-9),'App Matrix'!$Y$10:$AA$609,2,FALSE),"")</f>
        <v/>
      </c>
      <c r="C579" s="3" t="str">
        <f>IFERROR(VLOOKUP((ROW(B579)-9),'App Matrix'!$Y$10:$AA$609,3,FALSE),"")</f>
        <v/>
      </c>
      <c r="D579" s="3" t="str">
        <f t="shared" si="38"/>
        <v/>
      </c>
      <c r="E579" s="21"/>
      <c r="F579" s="20"/>
      <c r="G579" s="20"/>
      <c r="H579" s="21"/>
      <c r="I579" s="21"/>
      <c r="J579" s="21"/>
      <c r="K579" s="21"/>
      <c r="L579" s="21"/>
      <c r="M579" s="21"/>
      <c r="N579" s="21"/>
      <c r="O579" s="20"/>
    </row>
    <row r="580" spans="1:15" ht="20" customHeight="1" x14ac:dyDescent="0.35">
      <c r="A580" s="3">
        <v>571</v>
      </c>
      <c r="B580" s="3" t="str">
        <f>IFERROR(VLOOKUP((ROW(A580)-9),'App Matrix'!$Y$10:$AA$609,2,FALSE),"")</f>
        <v/>
      </c>
      <c r="C580" s="3" t="str">
        <f>IFERROR(VLOOKUP((ROW(B580)-9),'App Matrix'!$Y$10:$AA$609,3,FALSE),"")</f>
        <v/>
      </c>
      <c r="D580" s="3" t="str">
        <f t="shared" si="38"/>
        <v/>
      </c>
      <c r="E580" s="21"/>
      <c r="F580" s="20"/>
      <c r="G580" s="20"/>
      <c r="H580" s="21"/>
      <c r="I580" s="21"/>
      <c r="J580" s="21"/>
      <c r="K580" s="21"/>
      <c r="L580" s="21"/>
      <c r="M580" s="21"/>
      <c r="N580" s="21"/>
      <c r="O580" s="20"/>
    </row>
    <row r="581" spans="1:15" ht="20" customHeight="1" x14ac:dyDescent="0.35">
      <c r="A581" s="3">
        <v>572</v>
      </c>
      <c r="B581" s="3" t="str">
        <f>IFERROR(VLOOKUP((ROW(A581)-9),'App Matrix'!$Y$10:$AA$609,2,FALSE),"")</f>
        <v/>
      </c>
      <c r="C581" s="3" t="str">
        <f>IFERROR(VLOOKUP((ROW(B581)-9),'App Matrix'!$Y$10:$AA$609,3,FALSE),"")</f>
        <v/>
      </c>
      <c r="D581" s="3" t="str">
        <f t="shared" si="38"/>
        <v/>
      </c>
      <c r="E581" s="21"/>
      <c r="F581" s="20"/>
      <c r="G581" s="20"/>
      <c r="H581" s="21"/>
      <c r="I581" s="21"/>
      <c r="J581" s="21"/>
      <c r="K581" s="21"/>
      <c r="L581" s="21"/>
      <c r="M581" s="21"/>
      <c r="N581" s="21"/>
      <c r="O581" s="20"/>
    </row>
    <row r="582" spans="1:15" ht="20" customHeight="1" x14ac:dyDescent="0.35">
      <c r="A582" s="3">
        <v>573</v>
      </c>
      <c r="B582" s="3" t="str">
        <f>IFERROR(VLOOKUP((ROW(A582)-9),'App Matrix'!$Y$10:$AA$609,2,FALSE),"")</f>
        <v/>
      </c>
      <c r="C582" s="3" t="str">
        <f>IFERROR(VLOOKUP((ROW(B582)-9),'App Matrix'!$Y$10:$AA$609,3,FALSE),"")</f>
        <v/>
      </c>
      <c r="D582" s="3" t="str">
        <f t="shared" si="38"/>
        <v/>
      </c>
      <c r="E582" s="21"/>
      <c r="F582" s="20"/>
      <c r="G582" s="20"/>
      <c r="H582" s="21"/>
      <c r="I582" s="21"/>
      <c r="J582" s="21"/>
      <c r="K582" s="21"/>
      <c r="L582" s="21"/>
      <c r="M582" s="21"/>
      <c r="N582" s="21"/>
      <c r="O582" s="20"/>
    </row>
    <row r="583" spans="1:15" ht="20" customHeight="1" x14ac:dyDescent="0.35">
      <c r="A583" s="3">
        <v>574</v>
      </c>
      <c r="B583" s="3" t="str">
        <f>IFERROR(VLOOKUP((ROW(A583)-9),'App Matrix'!$Y$10:$AA$609,2,FALSE),"")</f>
        <v/>
      </c>
      <c r="C583" s="3" t="str">
        <f>IFERROR(VLOOKUP((ROW(B583)-9),'App Matrix'!$Y$10:$AA$609,3,FALSE),"")</f>
        <v/>
      </c>
      <c r="D583" s="3" t="str">
        <f t="shared" si="38"/>
        <v/>
      </c>
      <c r="E583" s="21"/>
      <c r="F583" s="20"/>
      <c r="G583" s="20"/>
      <c r="H583" s="21"/>
      <c r="I583" s="21"/>
      <c r="J583" s="21"/>
      <c r="K583" s="21"/>
      <c r="L583" s="21"/>
      <c r="M583" s="21"/>
      <c r="N583" s="21"/>
      <c r="O583" s="20"/>
    </row>
    <row r="584" spans="1:15" ht="20" customHeight="1" x14ac:dyDescent="0.35">
      <c r="A584" s="3">
        <v>575</v>
      </c>
      <c r="B584" s="3" t="str">
        <f>IFERROR(VLOOKUP((ROW(A584)-9),'App Matrix'!$Y$10:$AA$609,2,FALSE),"")</f>
        <v/>
      </c>
      <c r="C584" s="3" t="str">
        <f>IFERROR(VLOOKUP((ROW(B584)-9),'App Matrix'!$Y$10:$AA$609,3,FALSE),"")</f>
        <v/>
      </c>
      <c r="D584" s="3" t="str">
        <f t="shared" si="38"/>
        <v/>
      </c>
      <c r="E584" s="21"/>
      <c r="F584" s="20"/>
      <c r="G584" s="20"/>
      <c r="H584" s="21"/>
      <c r="I584" s="21"/>
      <c r="J584" s="21"/>
      <c r="K584" s="21"/>
      <c r="L584" s="21"/>
      <c r="M584" s="21"/>
      <c r="N584" s="21"/>
      <c r="O584" s="20"/>
    </row>
    <row r="585" spans="1:15" ht="20" customHeight="1" x14ac:dyDescent="0.35">
      <c r="A585" s="3">
        <v>576</v>
      </c>
      <c r="B585" s="3" t="str">
        <f>IFERROR(VLOOKUP((ROW(A585)-9),'App Matrix'!$Y$10:$AA$609,2,FALSE),"")</f>
        <v/>
      </c>
      <c r="C585" s="3" t="str">
        <f>IFERROR(VLOOKUP((ROW(B585)-9),'App Matrix'!$Y$10:$AA$609,3,FALSE),"")</f>
        <v/>
      </c>
      <c r="D585" s="3" t="str">
        <f t="shared" si="38"/>
        <v/>
      </c>
      <c r="E585" s="21"/>
      <c r="F585" s="20"/>
      <c r="G585" s="20"/>
      <c r="H585" s="21"/>
      <c r="I585" s="21"/>
      <c r="J585" s="21"/>
      <c r="K585" s="21"/>
      <c r="L585" s="21"/>
      <c r="M585" s="21"/>
      <c r="N585" s="21"/>
      <c r="O585" s="20"/>
    </row>
    <row r="586" spans="1:15" ht="20" customHeight="1" x14ac:dyDescent="0.35">
      <c r="A586" s="3">
        <v>577</v>
      </c>
      <c r="B586" s="3" t="str">
        <f>IFERROR(VLOOKUP((ROW(A586)-9),'App Matrix'!$Y$10:$AA$609,2,FALSE),"")</f>
        <v/>
      </c>
      <c r="C586" s="3" t="str">
        <f>IFERROR(VLOOKUP((ROW(B586)-9),'App Matrix'!$Y$10:$AA$609,3,FALSE),"")</f>
        <v/>
      </c>
      <c r="D586" s="3" t="str">
        <f t="shared" si="38"/>
        <v/>
      </c>
      <c r="E586" s="21"/>
      <c r="F586" s="20"/>
      <c r="G586" s="20"/>
      <c r="H586" s="21"/>
      <c r="I586" s="21"/>
      <c r="J586" s="21"/>
      <c r="K586" s="21"/>
      <c r="L586" s="21"/>
      <c r="M586" s="21"/>
      <c r="N586" s="21"/>
      <c r="O586" s="20"/>
    </row>
    <row r="587" spans="1:15" ht="20" customHeight="1" x14ac:dyDescent="0.35">
      <c r="A587" s="3">
        <v>578</v>
      </c>
      <c r="B587" s="3" t="str">
        <f>IFERROR(VLOOKUP((ROW(A587)-9),'App Matrix'!$Y$10:$AA$609,2,FALSE),"")</f>
        <v/>
      </c>
      <c r="C587" s="3" t="str">
        <f>IFERROR(VLOOKUP((ROW(B587)-9),'App Matrix'!$Y$10:$AA$609,3,FALSE),"")</f>
        <v/>
      </c>
      <c r="D587" s="3" t="str">
        <f t="shared" si="38"/>
        <v/>
      </c>
      <c r="E587" s="21"/>
      <c r="F587" s="20"/>
      <c r="G587" s="20"/>
      <c r="H587" s="21"/>
      <c r="I587" s="21"/>
      <c r="J587" s="21"/>
      <c r="K587" s="21"/>
      <c r="L587" s="21"/>
      <c r="M587" s="21"/>
      <c r="N587" s="21"/>
      <c r="O587" s="20"/>
    </row>
    <row r="588" spans="1:15" ht="20" customHeight="1" x14ac:dyDescent="0.35">
      <c r="A588" s="3">
        <v>579</v>
      </c>
      <c r="B588" s="3" t="str">
        <f>IFERROR(VLOOKUP((ROW(A588)-9),'App Matrix'!$Y$10:$AA$609,2,FALSE),"")</f>
        <v/>
      </c>
      <c r="C588" s="3" t="str">
        <f>IFERROR(VLOOKUP((ROW(B588)-9),'App Matrix'!$Y$10:$AA$609,3,FALSE),"")</f>
        <v/>
      </c>
      <c r="D588" s="3" t="str">
        <f t="shared" si="38"/>
        <v/>
      </c>
      <c r="E588" s="21"/>
      <c r="F588" s="20"/>
      <c r="G588" s="20"/>
      <c r="H588" s="21"/>
      <c r="I588" s="21"/>
      <c r="J588" s="21"/>
      <c r="K588" s="21"/>
      <c r="L588" s="21"/>
      <c r="M588" s="21"/>
      <c r="N588" s="21"/>
      <c r="O588" s="20"/>
    </row>
    <row r="589" spans="1:15" ht="20" customHeight="1" x14ac:dyDescent="0.35">
      <c r="A589" s="3">
        <v>580</v>
      </c>
      <c r="B589" s="3" t="str">
        <f>IFERROR(VLOOKUP((ROW(A589)-9),'App Matrix'!$Y$10:$AA$609,2,FALSE),"")</f>
        <v/>
      </c>
      <c r="C589" s="3" t="str">
        <f>IFERROR(VLOOKUP((ROW(B589)-9),'App Matrix'!$Y$10:$AA$609,3,FALSE),"")</f>
        <v/>
      </c>
      <c r="D589" s="3" t="str">
        <f t="shared" si="38"/>
        <v/>
      </c>
      <c r="E589" s="21"/>
      <c r="F589" s="20"/>
      <c r="G589" s="20"/>
      <c r="H589" s="21"/>
      <c r="I589" s="21"/>
      <c r="J589" s="21"/>
      <c r="K589" s="21"/>
      <c r="L589" s="21"/>
      <c r="M589" s="21"/>
      <c r="N589" s="21"/>
      <c r="O589" s="20"/>
    </row>
    <row r="590" spans="1:15" ht="20" customHeight="1" x14ac:dyDescent="0.35">
      <c r="A590" s="3">
        <v>581</v>
      </c>
      <c r="B590" s="3" t="str">
        <f>IFERROR(VLOOKUP((ROW(A590)-9),'App Matrix'!$Y$10:$AA$609,2,FALSE),"")</f>
        <v/>
      </c>
      <c r="C590" s="3" t="str">
        <f>IFERROR(VLOOKUP((ROW(B590)-9),'App Matrix'!$Y$10:$AA$609,3,FALSE),"")</f>
        <v/>
      </c>
      <c r="D590" s="3" t="str">
        <f t="shared" si="38"/>
        <v/>
      </c>
      <c r="E590" s="21"/>
      <c r="F590" s="20"/>
      <c r="G590" s="20"/>
      <c r="H590" s="21"/>
      <c r="I590" s="21"/>
      <c r="J590" s="21"/>
      <c r="K590" s="21"/>
      <c r="L590" s="21"/>
      <c r="M590" s="21"/>
      <c r="N590" s="21"/>
      <c r="O590" s="20"/>
    </row>
    <row r="591" spans="1:15" ht="20" customHeight="1" x14ac:dyDescent="0.35">
      <c r="A591" s="3">
        <v>582</v>
      </c>
      <c r="B591" s="3" t="str">
        <f>IFERROR(VLOOKUP((ROW(A591)-9),'App Matrix'!$Y$10:$AA$609,2,FALSE),"")</f>
        <v/>
      </c>
      <c r="C591" s="3" t="str">
        <f>IFERROR(VLOOKUP((ROW(B591)-9),'App Matrix'!$Y$10:$AA$609,3,FALSE),"")</f>
        <v/>
      </c>
      <c r="D591" s="3" t="str">
        <f t="shared" si="38"/>
        <v/>
      </c>
      <c r="E591" s="21"/>
      <c r="F591" s="20"/>
      <c r="G591" s="20"/>
      <c r="H591" s="21"/>
      <c r="I591" s="21"/>
      <c r="J591" s="21"/>
      <c r="K591" s="21"/>
      <c r="L591" s="21"/>
      <c r="M591" s="21"/>
      <c r="N591" s="21"/>
      <c r="O591" s="20"/>
    </row>
    <row r="592" spans="1:15" ht="20" customHeight="1" x14ac:dyDescent="0.35">
      <c r="A592" s="3">
        <v>583</v>
      </c>
      <c r="B592" s="3" t="str">
        <f>IFERROR(VLOOKUP((ROW(A592)-9),'App Matrix'!$Y$10:$AA$609,2,FALSE),"")</f>
        <v/>
      </c>
      <c r="C592" s="3" t="str">
        <f>IFERROR(VLOOKUP((ROW(B592)-9),'App Matrix'!$Y$10:$AA$609,3,FALSE),"")</f>
        <v/>
      </c>
      <c r="D592" s="3" t="str">
        <f t="shared" si="38"/>
        <v/>
      </c>
      <c r="E592" s="21"/>
      <c r="F592" s="20"/>
      <c r="G592" s="20"/>
      <c r="H592" s="21"/>
      <c r="I592" s="21"/>
      <c r="J592" s="21"/>
      <c r="K592" s="21"/>
      <c r="L592" s="21"/>
      <c r="M592" s="21"/>
      <c r="N592" s="21"/>
      <c r="O592" s="20"/>
    </row>
    <row r="593" spans="1:15" ht="20" customHeight="1" x14ac:dyDescent="0.35">
      <c r="A593" s="3">
        <v>584</v>
      </c>
      <c r="B593" s="3" t="str">
        <f>IFERROR(VLOOKUP((ROW(A593)-9),'App Matrix'!$Y$10:$AA$609,2,FALSE),"")</f>
        <v/>
      </c>
      <c r="C593" s="3" t="str">
        <f>IFERROR(VLOOKUP((ROW(B593)-9),'App Matrix'!$Y$10:$AA$609,3,FALSE),"")</f>
        <v/>
      </c>
      <c r="D593" s="3" t="str">
        <f t="shared" si="38"/>
        <v/>
      </c>
      <c r="E593" s="21"/>
      <c r="F593" s="20"/>
      <c r="G593" s="20"/>
      <c r="H593" s="21"/>
      <c r="I593" s="21"/>
      <c r="J593" s="21"/>
      <c r="K593" s="21"/>
      <c r="L593" s="21"/>
      <c r="M593" s="21"/>
      <c r="N593" s="21"/>
      <c r="O593" s="20"/>
    </row>
    <row r="594" spans="1:15" ht="20" customHeight="1" x14ac:dyDescent="0.35">
      <c r="A594" s="3">
        <v>585</v>
      </c>
      <c r="B594" s="3" t="str">
        <f>IFERROR(VLOOKUP((ROW(A594)-9),'App Matrix'!$Y$10:$AA$609,2,FALSE),"")</f>
        <v/>
      </c>
      <c r="C594" s="3" t="str">
        <f>IFERROR(VLOOKUP((ROW(B594)-9),'App Matrix'!$Y$10:$AA$609,3,FALSE),"")</f>
        <v/>
      </c>
      <c r="D594" s="3" t="str">
        <f t="shared" si="38"/>
        <v/>
      </c>
      <c r="E594" s="21"/>
      <c r="F594" s="20"/>
      <c r="G594" s="20"/>
      <c r="H594" s="21"/>
      <c r="I594" s="21"/>
      <c r="J594" s="21"/>
      <c r="K594" s="21"/>
      <c r="L594" s="21"/>
      <c r="M594" s="21"/>
      <c r="N594" s="21"/>
      <c r="O594" s="20"/>
    </row>
    <row r="595" spans="1:15" ht="20" customHeight="1" x14ac:dyDescent="0.35">
      <c r="A595" s="3">
        <v>586</v>
      </c>
      <c r="B595" s="3" t="str">
        <f>IFERROR(VLOOKUP((ROW(A595)-9),'App Matrix'!$Y$10:$AA$609,2,FALSE),"")</f>
        <v/>
      </c>
      <c r="C595" s="3" t="str">
        <f>IFERROR(VLOOKUP((ROW(B595)-9),'App Matrix'!$Y$10:$AA$609,3,FALSE),"")</f>
        <v/>
      </c>
      <c r="D595" s="3" t="str">
        <f t="shared" si="38"/>
        <v/>
      </c>
      <c r="E595" s="21"/>
      <c r="F595" s="20"/>
      <c r="G595" s="20"/>
      <c r="H595" s="21"/>
      <c r="I595" s="21"/>
      <c r="J595" s="21"/>
      <c r="K595" s="21"/>
      <c r="L595" s="21"/>
      <c r="M595" s="21"/>
      <c r="N595" s="21"/>
      <c r="O595" s="20"/>
    </row>
    <row r="596" spans="1:15" ht="20" customHeight="1" x14ac:dyDescent="0.35">
      <c r="A596" s="3">
        <v>587</v>
      </c>
      <c r="B596" s="3" t="str">
        <f>IFERROR(VLOOKUP((ROW(A596)-9),'App Matrix'!$Y$10:$AA$609,2,FALSE),"")</f>
        <v/>
      </c>
      <c r="C596" s="3" t="str">
        <f>IFERROR(VLOOKUP((ROW(B596)-9),'App Matrix'!$Y$10:$AA$609,3,FALSE),"")</f>
        <v/>
      </c>
      <c r="D596" s="3" t="str">
        <f t="shared" si="38"/>
        <v/>
      </c>
      <c r="E596" s="21"/>
      <c r="F596" s="20"/>
      <c r="G596" s="20"/>
      <c r="H596" s="21"/>
      <c r="I596" s="21"/>
      <c r="J596" s="21"/>
      <c r="K596" s="21"/>
      <c r="L596" s="21"/>
      <c r="M596" s="21"/>
      <c r="N596" s="21"/>
      <c r="O596" s="20"/>
    </row>
    <row r="597" spans="1:15" ht="20" customHeight="1" x14ac:dyDescent="0.35">
      <c r="A597" s="3">
        <v>588</v>
      </c>
      <c r="B597" s="3" t="str">
        <f>IFERROR(VLOOKUP((ROW(A597)-9),'App Matrix'!$Y$10:$AA$609,2,FALSE),"")</f>
        <v/>
      </c>
      <c r="C597" s="3" t="str">
        <f>IFERROR(VLOOKUP((ROW(B597)-9),'App Matrix'!$Y$10:$AA$609,3,FALSE),"")</f>
        <v/>
      </c>
      <c r="D597" s="3" t="str">
        <f t="shared" si="38"/>
        <v/>
      </c>
      <c r="E597" s="21"/>
      <c r="F597" s="20"/>
      <c r="G597" s="20"/>
      <c r="H597" s="21"/>
      <c r="I597" s="21"/>
      <c r="J597" s="21"/>
      <c r="K597" s="21"/>
      <c r="L597" s="21"/>
      <c r="M597" s="21"/>
      <c r="N597" s="21"/>
      <c r="O597" s="20"/>
    </row>
    <row r="598" spans="1:15" ht="20" customHeight="1" x14ac:dyDescent="0.35">
      <c r="A598" s="3">
        <v>589</v>
      </c>
      <c r="B598" s="3" t="str">
        <f>IFERROR(VLOOKUP((ROW(A598)-9),'App Matrix'!$Y$10:$AA$609,2,FALSE),"")</f>
        <v/>
      </c>
      <c r="C598" s="3" t="str">
        <f>IFERROR(VLOOKUP((ROW(B598)-9),'App Matrix'!$Y$10:$AA$609,3,FALSE),"")</f>
        <v/>
      </c>
      <c r="D598" s="3" t="str">
        <f t="shared" si="38"/>
        <v/>
      </c>
      <c r="E598" s="21"/>
      <c r="F598" s="20"/>
      <c r="G598" s="20"/>
      <c r="H598" s="21"/>
      <c r="I598" s="21"/>
      <c r="J598" s="21"/>
      <c r="K598" s="21"/>
      <c r="L598" s="21"/>
      <c r="M598" s="21"/>
      <c r="N598" s="21"/>
      <c r="O598" s="20"/>
    </row>
    <row r="599" spans="1:15" ht="20" customHeight="1" x14ac:dyDescent="0.35">
      <c r="A599" s="3">
        <v>590</v>
      </c>
      <c r="B599" s="3" t="str">
        <f>IFERROR(VLOOKUP((ROW(A599)-9),'App Matrix'!$Y$10:$AA$609,2,FALSE),"")</f>
        <v/>
      </c>
      <c r="C599" s="3" t="str">
        <f>IFERROR(VLOOKUP((ROW(B599)-9),'App Matrix'!$Y$10:$AA$609,3,FALSE),"")</f>
        <v/>
      </c>
      <c r="D599" s="3" t="str">
        <f t="shared" si="38"/>
        <v/>
      </c>
      <c r="E599" s="21"/>
      <c r="F599" s="20"/>
      <c r="G599" s="20"/>
      <c r="H599" s="21"/>
      <c r="I599" s="21"/>
      <c r="J599" s="21"/>
      <c r="K599" s="21"/>
      <c r="L599" s="21"/>
      <c r="M599" s="21"/>
      <c r="N599" s="21"/>
      <c r="O599" s="20"/>
    </row>
    <row r="600" spans="1:15" ht="20" customHeight="1" x14ac:dyDescent="0.35">
      <c r="A600" s="3">
        <v>591</v>
      </c>
      <c r="B600" s="3" t="str">
        <f>IFERROR(VLOOKUP((ROW(A600)-9),'App Matrix'!$Y$10:$AA$609,2,FALSE),"")</f>
        <v/>
      </c>
      <c r="C600" s="3" t="str">
        <f>IFERROR(VLOOKUP((ROW(B600)-9),'App Matrix'!$Y$10:$AA$609,3,FALSE),"")</f>
        <v/>
      </c>
      <c r="D600" s="3" t="str">
        <f t="shared" si="38"/>
        <v/>
      </c>
      <c r="E600" s="21"/>
      <c r="F600" s="20"/>
      <c r="G600" s="20"/>
      <c r="H600" s="21"/>
      <c r="I600" s="21"/>
      <c r="J600" s="21"/>
      <c r="K600" s="21"/>
      <c r="L600" s="21"/>
      <c r="M600" s="21"/>
      <c r="N600" s="21"/>
      <c r="O600" s="20"/>
    </row>
    <row r="601" spans="1:15" ht="20" customHeight="1" x14ac:dyDescent="0.35">
      <c r="A601" s="3">
        <v>592</v>
      </c>
      <c r="B601" s="3" t="str">
        <f>IFERROR(VLOOKUP((ROW(A601)-9),'App Matrix'!$Y$10:$AA$609,2,FALSE),"")</f>
        <v/>
      </c>
      <c r="C601" s="3" t="str">
        <f>IFERROR(VLOOKUP((ROW(B601)-9),'App Matrix'!$Y$10:$AA$609,3,FALSE),"")</f>
        <v/>
      </c>
      <c r="D601" s="3" t="str">
        <f t="shared" si="38"/>
        <v/>
      </c>
      <c r="E601" s="21"/>
      <c r="F601" s="20"/>
      <c r="G601" s="20"/>
      <c r="H601" s="21"/>
      <c r="I601" s="21"/>
      <c r="J601" s="21"/>
      <c r="K601" s="21"/>
      <c r="L601" s="21"/>
      <c r="M601" s="21"/>
      <c r="N601" s="21"/>
      <c r="O601" s="20"/>
    </row>
    <row r="602" spans="1:15" ht="20" customHeight="1" x14ac:dyDescent="0.35">
      <c r="A602" s="3">
        <v>593</v>
      </c>
      <c r="B602" s="3" t="str">
        <f>IFERROR(VLOOKUP((ROW(A602)-9),'App Matrix'!$Y$10:$AA$609,2,FALSE),"")</f>
        <v/>
      </c>
      <c r="C602" s="3" t="str">
        <f>IFERROR(VLOOKUP((ROW(B602)-9),'App Matrix'!$Y$10:$AA$609,3,FALSE),"")</f>
        <v/>
      </c>
      <c r="D602" s="3" t="str">
        <f t="shared" si="38"/>
        <v/>
      </c>
      <c r="E602" s="21"/>
      <c r="F602" s="20"/>
      <c r="G602" s="20"/>
      <c r="H602" s="21"/>
      <c r="I602" s="21"/>
      <c r="J602" s="21"/>
      <c r="K602" s="21"/>
      <c r="L602" s="21"/>
      <c r="M602" s="21"/>
      <c r="N602" s="21"/>
      <c r="O602" s="20"/>
    </row>
    <row r="603" spans="1:15" ht="20" customHeight="1" x14ac:dyDescent="0.35">
      <c r="A603" s="3">
        <v>594</v>
      </c>
      <c r="B603" s="3" t="str">
        <f>IFERROR(VLOOKUP((ROW(A603)-9),'App Matrix'!$Y$10:$AA$609,2,FALSE),"")</f>
        <v/>
      </c>
      <c r="C603" s="3" t="str">
        <f>IFERROR(VLOOKUP((ROW(B603)-9),'App Matrix'!$Y$10:$AA$609,3,FALSE),"")</f>
        <v/>
      </c>
      <c r="D603" s="3" t="str">
        <f t="shared" ref="D603:D609" si="39">IF(C603&lt;&gt;"","Yes","")</f>
        <v/>
      </c>
      <c r="E603" s="21"/>
      <c r="F603" s="20"/>
      <c r="G603" s="20"/>
      <c r="H603" s="21"/>
      <c r="I603" s="21"/>
      <c r="J603" s="21"/>
      <c r="K603" s="21"/>
      <c r="L603" s="21"/>
      <c r="M603" s="21"/>
      <c r="N603" s="21"/>
      <c r="O603" s="20"/>
    </row>
    <row r="604" spans="1:15" ht="20" customHeight="1" x14ac:dyDescent="0.35">
      <c r="A604" s="3">
        <v>595</v>
      </c>
      <c r="B604" s="3" t="str">
        <f>IFERROR(VLOOKUP((ROW(A604)-9),'App Matrix'!$Y$10:$AA$609,2,FALSE),"")</f>
        <v/>
      </c>
      <c r="C604" s="3" t="str">
        <f>IFERROR(VLOOKUP((ROW(B604)-9),'App Matrix'!$Y$10:$AA$609,3,FALSE),"")</f>
        <v/>
      </c>
      <c r="D604" s="3" t="str">
        <f t="shared" si="39"/>
        <v/>
      </c>
      <c r="E604" s="21"/>
      <c r="F604" s="20"/>
      <c r="G604" s="20"/>
      <c r="H604" s="21"/>
      <c r="I604" s="21"/>
      <c r="J604" s="21"/>
      <c r="K604" s="21"/>
      <c r="L604" s="21"/>
      <c r="M604" s="21"/>
      <c r="N604" s="21"/>
      <c r="O604" s="20"/>
    </row>
    <row r="605" spans="1:15" ht="20" customHeight="1" x14ac:dyDescent="0.35">
      <c r="A605" s="3">
        <v>596</v>
      </c>
      <c r="B605" s="3" t="str">
        <f>IFERROR(VLOOKUP((ROW(A605)-9),'App Matrix'!$Y$10:$AA$609,2,FALSE),"")</f>
        <v/>
      </c>
      <c r="C605" s="3" t="str">
        <f>IFERROR(VLOOKUP((ROW(B605)-9),'App Matrix'!$Y$10:$AA$609,3,FALSE),"")</f>
        <v/>
      </c>
      <c r="D605" s="3" t="str">
        <f t="shared" si="39"/>
        <v/>
      </c>
      <c r="E605" s="21"/>
      <c r="F605" s="20"/>
      <c r="G605" s="20"/>
      <c r="H605" s="21"/>
      <c r="I605" s="21"/>
      <c r="J605" s="21"/>
      <c r="K605" s="21"/>
      <c r="L605" s="21"/>
      <c r="M605" s="21"/>
      <c r="N605" s="21"/>
      <c r="O605" s="20"/>
    </row>
    <row r="606" spans="1:15" ht="20" customHeight="1" x14ac:dyDescent="0.35">
      <c r="A606" s="3">
        <v>597</v>
      </c>
      <c r="B606" s="3" t="str">
        <f>IFERROR(VLOOKUP((ROW(A606)-9),'App Matrix'!$Y$10:$AA$609,2,FALSE),"")</f>
        <v/>
      </c>
      <c r="C606" s="3" t="str">
        <f>IFERROR(VLOOKUP((ROW(B606)-9),'App Matrix'!$Y$10:$AA$609,3,FALSE),"")</f>
        <v/>
      </c>
      <c r="D606" s="3" t="str">
        <f t="shared" si="39"/>
        <v/>
      </c>
      <c r="E606" s="21"/>
      <c r="F606" s="20"/>
      <c r="G606" s="20"/>
      <c r="H606" s="21"/>
      <c r="I606" s="21"/>
      <c r="J606" s="21"/>
      <c r="K606" s="21"/>
      <c r="L606" s="21"/>
      <c r="M606" s="21"/>
      <c r="N606" s="21"/>
      <c r="O606" s="20"/>
    </row>
    <row r="607" spans="1:15" ht="20" customHeight="1" x14ac:dyDescent="0.35">
      <c r="A607" s="3">
        <v>598</v>
      </c>
      <c r="B607" s="3" t="str">
        <f>IFERROR(VLOOKUP((ROW(A607)-9),'App Matrix'!$Y$10:$AA$609,2,FALSE),"")</f>
        <v/>
      </c>
      <c r="C607" s="3" t="str">
        <f>IFERROR(VLOOKUP((ROW(B607)-9),'App Matrix'!$Y$10:$AA$609,3,FALSE),"")</f>
        <v/>
      </c>
      <c r="D607" s="3" t="str">
        <f t="shared" si="39"/>
        <v/>
      </c>
      <c r="E607" s="21"/>
      <c r="F607" s="20"/>
      <c r="G607" s="20"/>
      <c r="H607" s="21"/>
      <c r="I607" s="21"/>
      <c r="J607" s="21"/>
      <c r="K607" s="21"/>
      <c r="L607" s="21"/>
      <c r="M607" s="21"/>
      <c r="N607" s="21"/>
      <c r="O607" s="20"/>
    </row>
    <row r="608" spans="1:15" ht="20" customHeight="1" x14ac:dyDescent="0.35">
      <c r="A608" s="3">
        <v>599</v>
      </c>
      <c r="B608" s="3" t="str">
        <f>IFERROR(VLOOKUP((ROW(A608)-9),'App Matrix'!$Y$10:$AA$609,2,FALSE),"")</f>
        <v/>
      </c>
      <c r="C608" s="3" t="str">
        <f>IFERROR(VLOOKUP((ROW(B608)-9),'App Matrix'!$Y$10:$AA$609,3,FALSE),"")</f>
        <v/>
      </c>
      <c r="D608" s="3" t="str">
        <f t="shared" si="39"/>
        <v/>
      </c>
      <c r="E608" s="21"/>
      <c r="F608" s="20"/>
      <c r="G608" s="20"/>
      <c r="H608" s="21"/>
      <c r="I608" s="21"/>
      <c r="J608" s="21"/>
      <c r="K608" s="21"/>
      <c r="L608" s="21"/>
      <c r="M608" s="21"/>
      <c r="N608" s="21"/>
      <c r="O608" s="20"/>
    </row>
    <row r="609" spans="1:15" ht="20" customHeight="1" x14ac:dyDescent="0.35">
      <c r="A609" s="3">
        <v>600</v>
      </c>
      <c r="B609" s="3" t="str">
        <f>IFERROR(VLOOKUP((ROW(A609)-9),'App Matrix'!$Y$10:$AA$609,2,FALSE),"")</f>
        <v/>
      </c>
      <c r="C609" s="3" t="str">
        <f>IFERROR(VLOOKUP((ROW(B609)-9),'App Matrix'!$Y$10:$AA$609,3,FALSE),"")</f>
        <v/>
      </c>
      <c r="D609" s="3" t="str">
        <f t="shared" si="39"/>
        <v/>
      </c>
      <c r="E609" s="21"/>
      <c r="F609" s="20"/>
      <c r="G609" s="20"/>
      <c r="H609" s="21"/>
      <c r="I609" s="21"/>
      <c r="J609" s="21"/>
      <c r="K609" s="21"/>
      <c r="L609" s="21"/>
      <c r="M609" s="21"/>
      <c r="N609" s="21"/>
      <c r="O609" s="20"/>
    </row>
  </sheetData>
  <sheetProtection algorithmName="SHA-512" hashValue="bi0LwA5+KYJ+vygy1kgxJchn4Rgaxmdo5jJKKXrcCjcc8O8UTVFe1QEzZqC8W0zD0s5H86cRLimJwUs8h4pfWw==" saltValue="y0qQ7x6M6d2VfFN+uFtITA==" spinCount="100000" sheet="1" objects="1" scenarios="1"/>
  <mergeCells count="18">
    <mergeCell ref="M7:N7"/>
    <mergeCell ref="M4:N4"/>
    <mergeCell ref="M5:N5"/>
    <mergeCell ref="M6:N6"/>
    <mergeCell ref="M2:N2"/>
    <mergeCell ref="M3:N3"/>
    <mergeCell ref="J2:K6"/>
    <mergeCell ref="C2:D2"/>
    <mergeCell ref="C3:D3"/>
    <mergeCell ref="C4:D4"/>
    <mergeCell ref="C7:D7"/>
    <mergeCell ref="F2:H2"/>
    <mergeCell ref="F3:H3"/>
    <mergeCell ref="F4:H4"/>
    <mergeCell ref="F5:H5"/>
    <mergeCell ref="F6:H6"/>
    <mergeCell ref="C5:D5"/>
    <mergeCell ref="C6:D6"/>
  </mergeCells>
  <conditionalFormatting sqref="E10:E29">
    <cfRule type="cellIs" dxfId="78" priority="117" operator="equal">
      <formula>"MAYBE"</formula>
    </cfRule>
    <cfRule type="cellIs" dxfId="77" priority="118" operator="equal">
      <formula>"NO"</formula>
    </cfRule>
    <cfRule type="cellIs" dxfId="76" priority="119" operator="equal">
      <formula>"YES"</formula>
    </cfRule>
  </conditionalFormatting>
  <conditionalFormatting sqref="G11:G12">
    <cfRule type="cellIs" dxfId="75" priority="90" operator="equal">
      <formula>"MAYBE"</formula>
    </cfRule>
    <cfRule type="cellIs" dxfId="74" priority="91" operator="equal">
      <formula>"NO"</formula>
    </cfRule>
    <cfRule type="cellIs" dxfId="73" priority="92" operator="equal">
      <formula>"YES"</formula>
    </cfRule>
  </conditionalFormatting>
  <conditionalFormatting sqref="O10">
    <cfRule type="cellIs" dxfId="72" priority="99" operator="equal">
      <formula>"MAYBE"</formula>
    </cfRule>
    <cfRule type="cellIs" dxfId="71" priority="100" operator="equal">
      <formula>"NO"</formula>
    </cfRule>
    <cfRule type="cellIs" dxfId="70" priority="101" operator="equal">
      <formula>"YES"</formula>
    </cfRule>
  </conditionalFormatting>
  <conditionalFormatting sqref="G10">
    <cfRule type="cellIs" dxfId="69" priority="93" operator="equal">
      <formula>"MAYBE"</formula>
    </cfRule>
    <cfRule type="cellIs" dxfId="68" priority="94" operator="equal">
      <formula>"NO"</formula>
    </cfRule>
    <cfRule type="cellIs" dxfId="67" priority="95" operator="equal">
      <formula>"YES"</formula>
    </cfRule>
  </conditionalFormatting>
  <conditionalFormatting sqref="H10">
    <cfRule type="cellIs" dxfId="66" priority="87" operator="equal">
      <formula>"MAYBE"</formula>
    </cfRule>
    <cfRule type="cellIs" dxfId="65" priority="88" operator="equal">
      <formula>"NO"</formula>
    </cfRule>
    <cfRule type="cellIs" dxfId="64" priority="89" operator="equal">
      <formula>"YES"</formula>
    </cfRule>
  </conditionalFormatting>
  <conditionalFormatting sqref="J10:N10 J10:L129">
    <cfRule type="cellIs" dxfId="63" priority="81" operator="equal">
      <formula>"MAYBE"</formula>
    </cfRule>
    <cfRule type="cellIs" dxfId="62" priority="82" operator="equal">
      <formula>"NO"</formula>
    </cfRule>
    <cfRule type="cellIs" dxfId="61" priority="83" operator="equal">
      <formula>"YES"</formula>
    </cfRule>
  </conditionalFormatting>
  <conditionalFormatting sqref="H11:H29">
    <cfRule type="cellIs" dxfId="60" priority="84" operator="equal">
      <formula>"MAYBE"</formula>
    </cfRule>
    <cfRule type="cellIs" dxfId="59" priority="85" operator="equal">
      <formula>"NO"</formula>
    </cfRule>
    <cfRule type="cellIs" dxfId="58" priority="86" operator="equal">
      <formula>"YES"</formula>
    </cfRule>
  </conditionalFormatting>
  <conditionalFormatting sqref="J11:L29 N11:N29">
    <cfRule type="cellIs" dxfId="57" priority="78" operator="equal">
      <formula>"MAYBE"</formula>
    </cfRule>
    <cfRule type="cellIs" dxfId="56" priority="79" operator="equal">
      <formula>"NO"</formula>
    </cfRule>
    <cfRule type="cellIs" dxfId="55" priority="80" operator="equal">
      <formula>"YES"</formula>
    </cfRule>
  </conditionalFormatting>
  <conditionalFormatting sqref="D10:D80">
    <cfRule type="cellIs" dxfId="54" priority="73" operator="equal">
      <formula>"Yes"</formula>
    </cfRule>
    <cfRule type="cellIs" dxfId="53" priority="74" operator="equal">
      <formula>"No"</formula>
    </cfRule>
  </conditionalFormatting>
  <conditionalFormatting sqref="G13:G129">
    <cfRule type="cellIs" dxfId="52" priority="64" operator="equal">
      <formula>"MAYBE"</formula>
    </cfRule>
    <cfRule type="cellIs" dxfId="51" priority="65" operator="equal">
      <formula>"NO"</formula>
    </cfRule>
    <cfRule type="cellIs" dxfId="50" priority="66" operator="equal">
      <formula>"YES"</formula>
    </cfRule>
  </conditionalFormatting>
  <conditionalFormatting sqref="M11:M129">
    <cfRule type="cellIs" dxfId="49" priority="58" operator="equal">
      <formula>"MAYBE"</formula>
    </cfRule>
    <cfRule type="cellIs" dxfId="48" priority="59" operator="equal">
      <formula>"NO"</formula>
    </cfRule>
    <cfRule type="cellIs" dxfId="47" priority="60" operator="equal">
      <formula>"YES"</formula>
    </cfRule>
  </conditionalFormatting>
  <conditionalFormatting sqref="M10:M129">
    <cfRule type="cellIs" dxfId="46" priority="56" operator="equal">
      <formula>"Former Employee"</formula>
    </cfRule>
    <cfRule type="cellIs" dxfId="45" priority="57" operator="equal">
      <formula>"Current Employee"</formula>
    </cfRule>
  </conditionalFormatting>
  <conditionalFormatting sqref="O11:O129">
    <cfRule type="cellIs" dxfId="44" priority="50" operator="equal">
      <formula>"MAYBE"</formula>
    </cfRule>
    <cfRule type="cellIs" dxfId="43" priority="51" operator="equal">
      <formula>"NO"</formula>
    </cfRule>
    <cfRule type="cellIs" dxfId="42" priority="52" operator="equal">
      <formula>"YES"</formula>
    </cfRule>
  </conditionalFormatting>
  <conditionalFormatting sqref="F11:F129">
    <cfRule type="cellIs" dxfId="41" priority="44" operator="equal">
      <formula>"MAYBE"</formula>
    </cfRule>
    <cfRule type="cellIs" dxfId="40" priority="45" operator="equal">
      <formula>"NO"</formula>
    </cfRule>
    <cfRule type="cellIs" dxfId="39" priority="46" operator="equal">
      <formula>"YES"</formula>
    </cfRule>
  </conditionalFormatting>
  <conditionalFormatting sqref="G130:G409">
    <cfRule type="cellIs" dxfId="38" priority="37" operator="equal">
      <formula>"MAYBE"</formula>
    </cfRule>
    <cfRule type="cellIs" dxfId="37" priority="38" operator="equal">
      <formula>"NO"</formula>
    </cfRule>
    <cfRule type="cellIs" dxfId="36" priority="39" operator="equal">
      <formula>"YES"</formula>
    </cfRule>
  </conditionalFormatting>
  <conditionalFormatting sqref="F130:F409">
    <cfRule type="cellIs" dxfId="35" priority="34" operator="equal">
      <formula>"MAYBE"</formula>
    </cfRule>
    <cfRule type="cellIs" dxfId="34" priority="35" operator="equal">
      <formula>"NO"</formula>
    </cfRule>
    <cfRule type="cellIs" dxfId="33" priority="36" operator="equal">
      <formula>"YES"</formula>
    </cfRule>
  </conditionalFormatting>
  <conditionalFormatting sqref="M130:M409">
    <cfRule type="cellIs" dxfId="32" priority="31" operator="equal">
      <formula>"MAYBE"</formula>
    </cfRule>
    <cfRule type="cellIs" dxfId="31" priority="32" operator="equal">
      <formula>"NO"</formula>
    </cfRule>
    <cfRule type="cellIs" dxfId="30" priority="33" operator="equal">
      <formula>"YES"</formula>
    </cfRule>
  </conditionalFormatting>
  <conditionalFormatting sqref="M130:M409">
    <cfRule type="cellIs" dxfId="29" priority="29" operator="equal">
      <formula>"Former Employee"</formula>
    </cfRule>
    <cfRule type="cellIs" dxfId="28" priority="30" operator="equal">
      <formula>"Current Employee"</formula>
    </cfRule>
  </conditionalFormatting>
  <conditionalFormatting sqref="O130:O409">
    <cfRule type="cellIs" dxfId="27" priority="26" operator="equal">
      <formula>"MAYBE"</formula>
    </cfRule>
    <cfRule type="cellIs" dxfId="26" priority="27" operator="equal">
      <formula>"NO"</formula>
    </cfRule>
    <cfRule type="cellIs" dxfId="25" priority="28" operator="equal">
      <formula>"YES"</formula>
    </cfRule>
  </conditionalFormatting>
  <conditionalFormatting sqref="J130:L409">
    <cfRule type="cellIs" dxfId="24" priority="23" operator="equal">
      <formula>"MAYBE"</formula>
    </cfRule>
    <cfRule type="cellIs" dxfId="23" priority="24" operator="equal">
      <formula>"NO"</formula>
    </cfRule>
    <cfRule type="cellIs" dxfId="22" priority="25" operator="equal">
      <formula>"YES"</formula>
    </cfRule>
  </conditionalFormatting>
  <conditionalFormatting sqref="D81:D409">
    <cfRule type="cellIs" dxfId="21" priority="21" operator="equal">
      <formula>"Yes"</formula>
    </cfRule>
    <cfRule type="cellIs" dxfId="20" priority="22" operator="equal">
      <formula>"No"</formula>
    </cfRule>
  </conditionalFormatting>
  <conditionalFormatting sqref="F10">
    <cfRule type="cellIs" dxfId="19" priority="18" operator="equal">
      <formula>"MAYBE"</formula>
    </cfRule>
    <cfRule type="cellIs" dxfId="18" priority="19" operator="equal">
      <formula>"NO"</formula>
    </cfRule>
    <cfRule type="cellIs" dxfId="17" priority="20" operator="equal">
      <formula>"YES"</formula>
    </cfRule>
  </conditionalFormatting>
  <conditionalFormatting sqref="G410:G609">
    <cfRule type="cellIs" dxfId="16" priority="15" operator="equal">
      <formula>"MAYBE"</formula>
    </cfRule>
    <cfRule type="cellIs" dxfId="15" priority="16" operator="equal">
      <formula>"NO"</formula>
    </cfRule>
    <cfRule type="cellIs" dxfId="14" priority="17" operator="equal">
      <formula>"YES"</formula>
    </cfRule>
  </conditionalFormatting>
  <conditionalFormatting sqref="F410:F609">
    <cfRule type="cellIs" dxfId="13" priority="12" operator="equal">
      <formula>"MAYBE"</formula>
    </cfRule>
    <cfRule type="cellIs" dxfId="12" priority="13" operator="equal">
      <formula>"NO"</formula>
    </cfRule>
    <cfRule type="cellIs" dxfId="11" priority="14" operator="equal">
      <formula>"YES"</formula>
    </cfRule>
  </conditionalFormatting>
  <conditionalFormatting sqref="M410:M609">
    <cfRule type="cellIs" dxfId="10" priority="9" operator="equal">
      <formula>"MAYBE"</formula>
    </cfRule>
    <cfRule type="cellIs" dxfId="9" priority="10" operator="equal">
      <formula>"NO"</formula>
    </cfRule>
    <cfRule type="cellIs" dxfId="8" priority="11" operator="equal">
      <formula>"YES"</formula>
    </cfRule>
  </conditionalFormatting>
  <conditionalFormatting sqref="M410:M609">
    <cfRule type="cellIs" dxfId="7" priority="7" operator="equal">
      <formula>"Former Employee"</formula>
    </cfRule>
    <cfRule type="cellIs" dxfId="6" priority="8" operator="equal">
      <formula>"Current Employee"</formula>
    </cfRule>
  </conditionalFormatting>
  <conditionalFormatting sqref="O410:O609">
    <cfRule type="cellIs" dxfId="5" priority="4" operator="equal">
      <formula>"MAYBE"</formula>
    </cfRule>
    <cfRule type="cellIs" dxfId="4" priority="5" operator="equal">
      <formula>"NO"</formula>
    </cfRule>
    <cfRule type="cellIs" dxfId="3" priority="6" operator="equal">
      <formula>"YES"</formula>
    </cfRule>
  </conditionalFormatting>
  <conditionalFormatting sqref="J410:L609">
    <cfRule type="cellIs" dxfId="2" priority="1" operator="equal">
      <formula>"MAYBE"</formula>
    </cfRule>
    <cfRule type="cellIs" dxfId="1" priority="2" operator="equal">
      <formula>"NO"</formula>
    </cfRule>
    <cfRule type="cellIs" dxfId="0" priority="3" operator="equal">
      <formula>"YES"</formula>
    </cfRule>
  </conditionalFormatting>
  <dataValidations count="4">
    <dataValidation type="list" allowBlank="1" showInputMessage="1" showErrorMessage="1" sqref="O10:O609">
      <formula1>"Runner Up - Would Recommend"</formula1>
    </dataValidation>
    <dataValidation type="list" allowBlank="1" showInputMessage="1" showErrorMessage="1" sqref="G10:G609">
      <formula1>"YES, NO"</formula1>
    </dataValidation>
    <dataValidation type="list" allowBlank="1" showInputMessage="1" showErrorMessage="1" sqref="F10:F609">
      <formula1>"Less Relevant Experience, Less Relevant Skills/Competencies, Less Relevant Education, Less Successful Job Interview, Candidate Withdrew, No Show to 1st Interview "</formula1>
    </dataValidation>
    <dataValidation type="list" allowBlank="1" showInputMessage="1" showErrorMessage="1" sqref="I10:I609">
      <formula1>"Offered Position and Declined, Less Relevant Skills/Experience, Less Successful Interview, Not Able to Work in US, Remains Eligible for Other Positions, Hired Into Another Position, Candidate Withdrew, No Show to 2nd Interview, No 2nd Interview Conducted"</formula1>
    </dataValidation>
  </dataValidations>
  <pageMargins left="0.7" right="0.7" top="0.75" bottom="0.75" header="0.3" footer="0.3"/>
  <pageSetup scale="42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 Lists'!$B$1:$B$3</xm:f>
          </x14:formula1>
          <xm:sqref>M10:M609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I3" sqref="I3"/>
    </sheetView>
  </sheetViews>
  <sheetFormatPr defaultColWidth="9.1796875" defaultRowHeight="12.5" x14ac:dyDescent="0.25"/>
  <cols>
    <col min="1" max="16384" width="9.1796875" style="9"/>
  </cols>
  <sheetData>
    <row r="1" spans="1:1" ht="17.5" x14ac:dyDescent="0.25">
      <c r="A1" s="8" t="s">
        <v>43</v>
      </c>
    </row>
    <row r="2" spans="1:1" ht="15" x14ac:dyDescent="0.25">
      <c r="A2" s="10"/>
    </row>
    <row r="3" spans="1:1" ht="15" x14ac:dyDescent="0.25">
      <c r="A3" s="10" t="s">
        <v>18</v>
      </c>
    </row>
    <row r="4" spans="1:1" ht="15" x14ac:dyDescent="0.25">
      <c r="A4" s="11" t="s">
        <v>19</v>
      </c>
    </row>
    <row r="5" spans="1:1" ht="15" x14ac:dyDescent="0.25">
      <c r="A5" s="12" t="s">
        <v>20</v>
      </c>
    </row>
    <row r="6" spans="1:1" ht="15" x14ac:dyDescent="0.25">
      <c r="A6" s="12" t="s">
        <v>21</v>
      </c>
    </row>
    <row r="7" spans="1:1" ht="15" x14ac:dyDescent="0.25">
      <c r="A7" s="12" t="s">
        <v>22</v>
      </c>
    </row>
    <row r="8" spans="1:1" ht="15" x14ac:dyDescent="0.25">
      <c r="A8" s="12" t="s">
        <v>23</v>
      </c>
    </row>
    <row r="9" spans="1:1" ht="15" x14ac:dyDescent="0.25">
      <c r="A9" s="13"/>
    </row>
    <row r="10" spans="1:1" ht="15" x14ac:dyDescent="0.25">
      <c r="A10" s="10" t="s">
        <v>24</v>
      </c>
    </row>
    <row r="11" spans="1:1" ht="15" x14ac:dyDescent="0.25">
      <c r="A11" s="11" t="s">
        <v>25</v>
      </c>
    </row>
    <row r="12" spans="1:1" ht="15" x14ac:dyDescent="0.25">
      <c r="A12" s="12" t="s">
        <v>26</v>
      </c>
    </row>
    <row r="13" spans="1:1" ht="15" x14ac:dyDescent="0.25">
      <c r="A13" s="12" t="s">
        <v>27</v>
      </c>
    </row>
    <row r="14" spans="1:1" ht="15" x14ac:dyDescent="0.25">
      <c r="A14" s="12" t="s">
        <v>28</v>
      </c>
    </row>
    <row r="15" spans="1:1" ht="15" x14ac:dyDescent="0.25">
      <c r="A15" s="13"/>
    </row>
    <row r="16" spans="1:1" ht="15" x14ac:dyDescent="0.25">
      <c r="A16" s="10" t="s">
        <v>29</v>
      </c>
    </row>
    <row r="17" spans="1:1" ht="15" x14ac:dyDescent="0.25">
      <c r="A17" s="11" t="s">
        <v>30</v>
      </c>
    </row>
    <row r="18" spans="1:1" ht="15" x14ac:dyDescent="0.25">
      <c r="A18" s="12" t="s">
        <v>31</v>
      </c>
    </row>
    <row r="19" spans="1:1" ht="15" x14ac:dyDescent="0.25">
      <c r="A19" s="12" t="s">
        <v>32</v>
      </c>
    </row>
    <row r="20" spans="1:1" ht="15" x14ac:dyDescent="0.25">
      <c r="A20" s="12" t="s">
        <v>33</v>
      </c>
    </row>
    <row r="21" spans="1:1" ht="15" x14ac:dyDescent="0.25">
      <c r="A21" s="10"/>
    </row>
    <row r="22" spans="1:1" ht="15" x14ac:dyDescent="0.25">
      <c r="A22" s="10" t="s">
        <v>34</v>
      </c>
    </row>
    <row r="23" spans="1:1" ht="15" x14ac:dyDescent="0.25">
      <c r="A23" s="11" t="s">
        <v>35</v>
      </c>
    </row>
    <row r="24" spans="1:1" ht="15" x14ac:dyDescent="0.25">
      <c r="A24" s="12" t="s">
        <v>36</v>
      </c>
    </row>
    <row r="25" spans="1:1" ht="15" x14ac:dyDescent="0.25">
      <c r="A25" s="12" t="s">
        <v>37</v>
      </c>
    </row>
    <row r="26" spans="1:1" ht="15" x14ac:dyDescent="0.25">
      <c r="A26" s="12" t="s">
        <v>38</v>
      </c>
    </row>
    <row r="27" spans="1:1" ht="15" x14ac:dyDescent="0.25">
      <c r="A27" s="13"/>
    </row>
    <row r="28" spans="1:1" ht="15" x14ac:dyDescent="0.25">
      <c r="A28" s="10" t="s">
        <v>39</v>
      </c>
    </row>
    <row r="29" spans="1:1" ht="15" x14ac:dyDescent="0.25">
      <c r="A29" s="11" t="s">
        <v>40</v>
      </c>
    </row>
    <row r="30" spans="1:1" ht="15" x14ac:dyDescent="0.25">
      <c r="A30" s="12" t="s">
        <v>41</v>
      </c>
    </row>
    <row r="31" spans="1:1" ht="15" x14ac:dyDescent="0.3">
      <c r="A31" s="14"/>
    </row>
    <row r="32" spans="1:1" ht="15" x14ac:dyDescent="0.3">
      <c r="A32" s="14" t="s">
        <v>42</v>
      </c>
    </row>
  </sheetData>
  <sheetProtection password="E031" sheet="1" objects="1" scenarios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9" sqref="D9"/>
    </sheetView>
  </sheetViews>
  <sheetFormatPr defaultRowHeight="14.5" x14ac:dyDescent="0.35"/>
  <cols>
    <col min="2" max="2" width="17.26953125" bestFit="1" customWidth="1"/>
    <col min="3" max="3" width="30" bestFit="1" customWidth="1"/>
    <col min="4" max="5" width="51.1796875" bestFit="1" customWidth="1"/>
  </cols>
  <sheetData>
    <row r="1" spans="1:5" x14ac:dyDescent="0.35">
      <c r="A1" t="s">
        <v>13</v>
      </c>
      <c r="B1" t="s">
        <v>78</v>
      </c>
      <c r="C1" t="s">
        <v>53</v>
      </c>
      <c r="D1" t="s">
        <v>92</v>
      </c>
      <c r="E1" t="s">
        <v>99</v>
      </c>
    </row>
    <row r="2" spans="1:5" x14ac:dyDescent="0.35">
      <c r="A2" t="s">
        <v>14</v>
      </c>
      <c r="B2" t="s">
        <v>79</v>
      </c>
      <c r="C2" t="s">
        <v>54</v>
      </c>
      <c r="D2" t="s">
        <v>93</v>
      </c>
      <c r="E2" t="s">
        <v>100</v>
      </c>
    </row>
    <row r="3" spans="1:5" x14ac:dyDescent="0.35">
      <c r="B3" t="s">
        <v>52</v>
      </c>
      <c r="C3" t="s">
        <v>55</v>
      </c>
      <c r="D3" t="s">
        <v>94</v>
      </c>
      <c r="E3" t="s">
        <v>101</v>
      </c>
    </row>
    <row r="4" spans="1:5" x14ac:dyDescent="0.35">
      <c r="C4" t="s">
        <v>56</v>
      </c>
      <c r="D4" t="s">
        <v>95</v>
      </c>
      <c r="E4" t="s">
        <v>95</v>
      </c>
    </row>
    <row r="5" spans="1:5" x14ac:dyDescent="0.35">
      <c r="C5" t="s">
        <v>57</v>
      </c>
      <c r="D5" t="s">
        <v>97</v>
      </c>
      <c r="E5" t="s">
        <v>97</v>
      </c>
    </row>
    <row r="6" spans="1:5" x14ac:dyDescent="0.35">
      <c r="C6" t="s">
        <v>47</v>
      </c>
      <c r="D6" t="s">
        <v>96</v>
      </c>
      <c r="E6" t="s">
        <v>96</v>
      </c>
    </row>
    <row r="7" spans="1:5" x14ac:dyDescent="0.35">
      <c r="C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App Matrix</vt:lpstr>
      <vt:lpstr>Interviews - Search Summary</vt:lpstr>
      <vt:lpstr>Non-Numeric Rating Scale Sample</vt:lpstr>
      <vt:lpstr>Drop Down Lists</vt:lpstr>
      <vt:lpstr>'Interviews - Search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Cristin</dc:creator>
  <cp:lastModifiedBy>Mcbride, Sean</cp:lastModifiedBy>
  <cp:lastPrinted>2019-02-15T17:12:08Z</cp:lastPrinted>
  <dcterms:created xsi:type="dcterms:W3CDTF">2018-10-01T15:10:51Z</dcterms:created>
  <dcterms:modified xsi:type="dcterms:W3CDTF">2020-04-08T21:23:16Z</dcterms:modified>
</cp:coreProperties>
</file>